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132" yWindow="588" windowWidth="22716" windowHeight="10524" activeTab="1"/>
  </bookViews>
  <sheets>
    <sheet name="." sheetId="1" r:id="rId1"/>
    <sheet name="Mau TT HQ SK" sheetId="2" r:id="rId2"/>
  </sheets>
  <calcPr calcId="144525"/>
</workbook>
</file>

<file path=xl/calcChain.xml><?xml version="1.0" encoding="utf-8"?>
<calcChain xmlns="http://schemas.openxmlformats.org/spreadsheetml/2006/main">
  <c r="V74" i="1" l="1"/>
  <c r="AL71" i="1"/>
  <c r="Y71" i="1"/>
  <c r="AL70" i="1"/>
  <c r="Y70" i="1" s="1"/>
  <c r="AL69" i="1"/>
  <c r="Y69" i="1" s="1"/>
  <c r="AL68" i="1"/>
  <c r="Y68" i="1"/>
  <c r="AL67" i="1"/>
  <c r="Y67" i="1" s="1"/>
  <c r="AL66" i="1"/>
  <c r="Y66" i="1" s="1"/>
  <c r="AL65" i="1"/>
  <c r="Y65" i="1" s="1"/>
  <c r="AL64" i="1"/>
  <c r="Y64" i="1"/>
  <c r="AL63" i="1"/>
  <c r="Y63" i="1" s="1"/>
  <c r="AL62" i="1"/>
  <c r="Y62" i="1" s="1"/>
  <c r="AL61" i="1"/>
  <c r="Y61" i="1" s="1"/>
  <c r="AL60" i="1"/>
  <c r="Y60" i="1"/>
  <c r="AL59" i="1"/>
  <c r="Y59" i="1" s="1"/>
  <c r="AL58" i="1"/>
  <c r="Y58" i="1" s="1"/>
  <c r="AL57" i="1"/>
  <c r="Y57" i="1" s="1"/>
  <c r="AL56" i="1"/>
  <c r="Y56" i="1"/>
  <c r="AL55" i="1"/>
  <c r="Y55" i="1" s="1"/>
  <c r="AL54" i="1"/>
  <c r="Y54" i="1" s="1"/>
  <c r="AL53" i="1"/>
  <c r="Y53" i="1" s="1"/>
  <c r="AL52" i="1"/>
  <c r="Y52" i="1"/>
  <c r="AL51" i="1"/>
  <c r="Y51" i="1" s="1"/>
  <c r="AL50" i="1"/>
  <c r="Y50" i="1" s="1"/>
  <c r="AL49" i="1"/>
  <c r="Y49" i="1" s="1"/>
  <c r="AL48" i="1"/>
  <c r="Y48" i="1"/>
  <c r="AL47" i="1"/>
  <c r="Y47" i="1" s="1"/>
  <c r="AL46" i="1"/>
  <c r="Y46" i="1" s="1"/>
  <c r="AL45" i="1"/>
  <c r="Y45" i="1" s="1"/>
  <c r="AL44" i="1"/>
  <c r="Y44" i="1"/>
  <c r="AL43" i="1"/>
  <c r="Y43" i="1" s="1"/>
  <c r="AL42" i="1"/>
  <c r="Y42" i="1" s="1"/>
  <c r="AL41" i="1"/>
  <c r="Y41" i="1" s="1"/>
  <c r="AL40" i="1"/>
  <c r="Y40" i="1"/>
  <c r="AL39" i="1"/>
  <c r="Y39" i="1" s="1"/>
  <c r="AL38" i="1"/>
  <c r="Y38" i="1" s="1"/>
  <c r="AL37" i="1"/>
  <c r="Y37" i="1" s="1"/>
  <c r="AL36" i="1"/>
  <c r="Y36" i="1"/>
  <c r="AL35" i="1"/>
  <c r="Y35" i="1" s="1"/>
  <c r="AL34" i="1"/>
  <c r="Y34" i="1" s="1"/>
  <c r="AL33" i="1"/>
  <c r="Y33" i="1" s="1"/>
  <c r="AL32" i="1"/>
  <c r="Y32" i="1"/>
  <c r="AL31" i="1"/>
  <c r="Y31" i="1" s="1"/>
  <c r="AL30" i="1"/>
  <c r="Y30" i="1" s="1"/>
  <c r="AL29" i="1"/>
  <c r="Y29" i="1" s="1"/>
  <c r="AL28" i="1"/>
  <c r="Y28" i="1"/>
  <c r="AL27" i="1"/>
  <c r="Y27" i="1" s="1"/>
  <c r="AL26" i="1"/>
  <c r="Y26" i="1" s="1"/>
  <c r="AL25" i="1"/>
  <c r="Y25" i="1" s="1"/>
  <c r="AL24" i="1"/>
  <c r="Y24" i="1"/>
  <c r="AL23" i="1"/>
  <c r="Y23" i="1" s="1"/>
  <c r="AL22" i="1"/>
  <c r="Y22" i="1" s="1"/>
  <c r="AL21" i="1"/>
  <c r="Y21" i="1" s="1"/>
  <c r="AL20" i="1"/>
  <c r="Y20" i="1"/>
  <c r="AL19" i="1"/>
  <c r="Y19" i="1" s="1"/>
  <c r="AL18" i="1"/>
  <c r="Y18" i="1" s="1"/>
  <c r="AL17" i="1"/>
  <c r="Y17" i="1" s="1"/>
  <c r="AL16" i="1"/>
  <c r="Y16" i="1"/>
  <c r="AL15" i="1"/>
  <c r="Y15" i="1" s="1"/>
  <c r="AL14" i="1"/>
  <c r="Y14" i="1" s="1"/>
  <c r="AL13" i="1"/>
  <c r="Y13" i="1" s="1"/>
  <c r="V79" i="1" s="1"/>
  <c r="U13" i="1"/>
  <c r="U14" i="1" s="1"/>
  <c r="U15" i="1" s="1"/>
  <c r="U16" i="1" s="1"/>
  <c r="U17" i="1" s="1"/>
  <c r="U18" i="1" s="1"/>
  <c r="U19" i="1" s="1"/>
  <c r="U20" i="1" s="1"/>
  <c r="U21" i="1" s="1"/>
  <c r="U22" i="1" s="1"/>
  <c r="U23" i="1" s="1"/>
  <c r="U24" i="1" s="1"/>
  <c r="U25" i="1" s="1"/>
  <c r="U26" i="1" s="1"/>
  <c r="U27" i="1" s="1"/>
  <c r="U28" i="1" s="1"/>
  <c r="U29" i="1" s="1"/>
  <c r="U30" i="1" s="1"/>
  <c r="U31" i="1" s="1"/>
  <c r="U32" i="1" s="1"/>
  <c r="U33" i="1" s="1"/>
  <c r="U34" i="1" s="1"/>
  <c r="U35" i="1" s="1"/>
  <c r="U36" i="1" s="1"/>
  <c r="U37" i="1" s="1"/>
  <c r="U38" i="1" s="1"/>
  <c r="U39" i="1" s="1"/>
  <c r="U40" i="1" s="1"/>
  <c r="U41" i="1" s="1"/>
  <c r="U42" i="1" s="1"/>
  <c r="U43" i="1" s="1"/>
  <c r="U44" i="1" s="1"/>
  <c r="U45" i="1" s="1"/>
  <c r="U46" i="1" s="1"/>
  <c r="U47" i="1" s="1"/>
  <c r="U48" i="1" s="1"/>
  <c r="U49" i="1" s="1"/>
  <c r="U50" i="1" s="1"/>
  <c r="U51" i="1" s="1"/>
  <c r="U52" i="1" s="1"/>
  <c r="U53" i="1" s="1"/>
  <c r="U54" i="1" s="1"/>
  <c r="U55" i="1" s="1"/>
  <c r="U56" i="1" s="1"/>
  <c r="U57" i="1" s="1"/>
  <c r="U58" i="1" s="1"/>
  <c r="U59" i="1" s="1"/>
  <c r="U60" i="1" s="1"/>
  <c r="U61" i="1" s="1"/>
  <c r="U62" i="1" s="1"/>
  <c r="U63" i="1" s="1"/>
  <c r="U64" i="1" s="1"/>
  <c r="U65" i="1" s="1"/>
  <c r="U66" i="1" s="1"/>
  <c r="U67" i="1" s="1"/>
  <c r="U68" i="1" s="1"/>
  <c r="U69" i="1" s="1"/>
  <c r="U70" i="1" s="1"/>
  <c r="AL12" i="1"/>
  <c r="Y12" i="1"/>
  <c r="AL11" i="1"/>
  <c r="V76" i="1" l="1"/>
  <c r="V77" i="1"/>
  <c r="V78" i="1"/>
</calcChain>
</file>

<file path=xl/sharedStrings.xml><?xml version="1.0" encoding="utf-8"?>
<sst xmlns="http://schemas.openxmlformats.org/spreadsheetml/2006/main" count="178" uniqueCount="175">
  <si>
    <t xml:space="preserve">PHÒNG GIÁO DỤC VÀ ĐÀO TẠO CHÂU THÀNH </t>
  </si>
  <si>
    <t xml:space="preserve">CỘNG HOÀ XÃ HỘI CHỦ NGHĨA VIỆT NAM </t>
  </si>
  <si>
    <t>TRƯỜNG</t>
  </si>
  <si>
    <t>Độc lập - Tự do - Hạnh phúc</t>
  </si>
  <si>
    <t>Mẫu 2</t>
  </si>
  <si>
    <t>BẢNG TỔNG HỢP SÁNG KIẾN KINH NGHIỆM</t>
  </si>
  <si>
    <t>ĐỀ NGHỊ THẨM ĐỊNH CẤP HUYỆN NĂM HỌC 2018-2019</t>
  </si>
  <si>
    <t>TT</t>
  </si>
  <si>
    <t>Họ tên tác giả</t>
  </si>
  <si>
    <t>Môn</t>
  </si>
  <si>
    <t>Tên đề tài</t>
  </si>
  <si>
    <t>XL cấp Trường</t>
  </si>
  <si>
    <t xml:space="preserve">Đơn vị </t>
  </si>
  <si>
    <t>ĐIỂM</t>
  </si>
  <si>
    <t>Ghi chú</t>
  </si>
  <si>
    <t>Hình thức
 (15 điểm)</t>
  </si>
  <si>
    <t>Nội dung (85 điểm)</t>
  </si>
  <si>
    <t>Không vượt quá số trang</t>
  </si>
  <si>
    <t>Trình bày</t>
  </si>
  <si>
    <t>Diễn đạt</t>
  </si>
  <si>
    <t>Thực trạng, nguyên nhân</t>
  </si>
  <si>
    <t>Biện pháp, giải pháp thực hiện</t>
  </si>
  <si>
    <t>Hiệu quả và khả năng áp dụng</t>
  </si>
  <si>
    <t>Tổng cộng</t>
  </si>
  <si>
    <t>Thực trạng</t>
  </si>
  <si>
    <t>Nguyên nhân</t>
  </si>
  <si>
    <t>Tính khoa học</t>
  </si>
  <si>
    <t>Tính thực tiễn</t>
  </si>
  <si>
    <t>Tính khả thi</t>
  </si>
  <si>
    <t>Tính hệ thống</t>
  </si>
  <si>
    <t>Hiệu quả</t>
  </si>
  <si>
    <t>Khả năng</t>
  </si>
  <si>
    <t>Trần Thị B</t>
  </si>
  <si>
    <t>Quản lý</t>
  </si>
  <si>
    <t>Tăng cường công tác kiểm tra nội bộ nhằm nâng cao chất lượng giáo dục Trường Tiểu học A</t>
  </si>
  <si>
    <t>Nguyễn Văn A 1</t>
  </si>
  <si>
    <t>…</t>
  </si>
  <si>
    <t>Nguyễn Văn A 2</t>
  </si>
  <si>
    <t>….</t>
  </si>
  <si>
    <t>Nguyễn Văn A 3</t>
  </si>
  <si>
    <t xml:space="preserve">TỔNG CỘNG </t>
  </si>
  <si>
    <t>Trong đó:</t>
  </si>
  <si>
    <t>Châu Thành, ngày 15 tháng 01 năm 2017</t>
  </si>
  <si>
    <t>HIỆU TRƯỞNG</t>
  </si>
  <si>
    <t>Dưới 65 điểm: Không xếp loại</t>
  </si>
  <si>
    <t>Từ 65 điểm đến &lt;80 điểm: Đạt yêu cầu</t>
  </si>
  <si>
    <t>Từ 80 điểm đến &lt;90 điểm: Loại B</t>
  </si>
  <si>
    <t>Từ 90 điểm trở lên: Loại A</t>
  </si>
  <si>
    <t xml:space="preserve">UBND HUYỆN CHÂU THÀNH </t>
  </si>
  <si>
    <t>CỘNG HOÀ XÃ HỘI  CHỦ NGHĨA VIỆT NAM</t>
  </si>
  <si>
    <t>TRƯỜNG TH NHA MÂN 2</t>
  </si>
  <si>
    <t>BÁO CÁO TÓM TẮT SÁNG KIẾN, CẢI TIẾN</t>
  </si>
  <si>
    <t xml:space="preserve"> NĂM HỌC 2023 - 2024</t>
  </si>
  <si>
    <t>HỌ VÀ TÊN GV</t>
  </si>
  <si>
    <t>SÁNG KIẾN KINH NGHIỆM</t>
  </si>
  <si>
    <t>Tên Đề tài, Sáng kiến</t>
  </si>
  <si>
    <t xml:space="preserve">1. Tính mới của sáng kiến </t>
  </si>
  <si>
    <t xml:space="preserve">2. Hiệu quả </t>
  </si>
  <si>
    <t>3.   Khả năng áp dụng</t>
  </si>
  <si>
    <t>Bà Nguyễn Trần Thanh Trúc, Phó Hiệu trưởng, trường Tiểu học Nha Mân 2</t>
  </si>
  <si>
    <t>Một số biện pháp chỉ đạo nhằm nâng cao hiệu quả tiết đọc thư viện tại các trường tiểu học.</t>
  </si>
  <si>
    <t xml:space="preserve">1. Tích cực nghiên cứu văn bản, tài liệu hướng dẫn giảng dạy tiết đọc thư viện
2. Hướng dẫn giáo viên vận dụng sáng tạo, linh hoạt các hình thức trong tiết đọc thư viện
3. Hướng dẫn giáo viên khéo léo trong việc tạo hứng thú, tự tin cho học sinh trong tiết đọc thư viện
4. Hướng dẫn giáo viên đa dạng hóa các hình thức tổ chức hoạt động mở rộng khi thực hiện tiết đọc thư viện
5. Đổi mới tư duy giáo viên trong xây dựng kế hoạch bài dạy thông qua việc kiểm tra tư vấn, thúc đẩy
6. Tăng cường việc tổ chức thao giảng, hội giảng các tiết đọc thư viện
7. Phát huy thư viện góc lớp, góc thư viện xanh 
8. Xây dựng bầu không khí tập thể đoàn kết, giúp đỡ nhau cùng tiến bộ </t>
  </si>
  <si>
    <t>- Tất cả giáo viên ở các tổ chuyên môn đều mạnh dạn trong việc lựa chọn, đa dạng hóa các hình thức tổ chức dạy học tiết đọc thư viện phù hợp với trình độ học sinh từng khối lớp.
- Thông qua các tiết thao giảng, hội giảng, giáo viên học tập, chia sẻ kinh nghiệm lẫn nhau góp phần nâng cao hiệu quả giảng dạy các tiết đọc thư viện.
- Giáo viên thông suốt, vững vàng khi xây dựng kế hoạch bài dạy, giảng dạy các tiết đọc thư viện đạt hiệu quả. 
- Tất cả học sinh đều được đọc sách, các em hứng thú, tích cực tham gia vào các hoạt động học, khơi dậy được niềm say mê đọc sách ở các em. Giúp các em phát triển vốn từ, tăng khả năng tư duy,…. Thông qua đó, giúp cho học sinh nâng cao hiểu biết, biết vận dụng những điều đã học để góp phần giải quyết những vấn đề của thực tiễn cuộc sống nhằm hình thành và phát triển toàn diện phẩm chất, năng lực, góp phần thực hiện thành công Chương trình giáo dục phổ thông 2018.</t>
  </si>
  <si>
    <t>Các giải giáp mới đều mang tính đồng bộ, thiết thực, dễ thực hiện, mang lại hiệu quả cao. Vì vậy, các giải pháp thực hiện Sáng kiến này có thể áp dụng cho tất cả các trường Tiểu học trong toàn huyện Châu Thành nói riêng và toàn tỉnh Đồng Tháp nói chung.</t>
  </si>
  <si>
    <t>Bà Dương Hồng Bích Diệp, Phó Hiệu trưởng, Trường Tiểu học Nha Mân 2</t>
  </si>
  <si>
    <t>Một số giải pháp quản lý công tác sử dụng thiết bị đồ dùng dạy học nhằm nâng cao chất lượng giảng dạy ở trường tiểu học.</t>
  </si>
  <si>
    <t>Nâng cao  nhận thức về bảo quản, sử dụng thiết bị dạy học cho giáo viên và học sinh.
+ Xây dựng kế hoạch quản lý về việc sử dụng thiết bị dạy học
+ Tham mưu và chỉ đạo tốt công tác quản lý sử dụng thiết bị dạy học
+ Tổ chức thực hiện công tác quản lý sử dụng thiết bị dạy học
+ Kiểm tra, đánh giá công tác quản lý sử dụng thiết bị dạy học:</t>
  </si>
  <si>
    <t xml:space="preserve">- Công tác quản lý chặt chẽ hơn, có biện pháp quản lý và tổ chức phù hợp.
- Giáo viên có tinh thần trách nhiệm cao, sử dụng thiết bị có hiệu quả trong dạy học, học sinh có ý thức hơn trong khi sử dụng, công tác bảo quản được quan tâm.
- Cán bộ phụ trách thiết bị có kế hoạch cụ thể, được kiểm tra đúng quy định, bổ sung và sửa chữa kịp thời, thực hiện đầy đủ hồ sơ sổ sách thống kê theo dõi, sắp xếp gọn gàng, ngăn nắp.
- Công tác xã hội hoá đạt được hiệu quả, đồ dùng dạy học được bổ sung thêm. Số lượng đồ dùng tự làm tăng lên và có chất lượng.
- Chất lượng dạy và học cũng được nâng lên. Nhiều học sinh phấn khởi, hứng thú trong học tập.
</t>
  </si>
  <si>
    <t>Qua thời gian nghiên cứu, thực hiện các biện pháp đã nêu trên, tôi thấy rất thiết thực, phù hợp và có hiệu quả cao, công tác bảo quản và sử dụng thiết bị dạy ở đạt hiệu quả. Vì vậy đề tài này có khả năng áp dụng cho các trường tiểu học trong huyện nói riêng và trong tỉnh nói chung.</t>
  </si>
  <si>
    <t>Bà Cao Thị Ngọc Xuyên, Giáo viên, Trường Tiểu học Nha Mân 2</t>
  </si>
  <si>
    <t>- Đa dạng bài thể dục giữa giờ bằng nhiều điệu nhảy, bài hát.
- Xây dựng Câu lạc bộ Sáng tạo sản phẩm “Vì môi trường xanh em yêu”
- Trồng và chăm sóc vườn ươm, vườn cây đoàn kết.
- Trải nghiệm, sáng tạo qua mô hình “Tự hào quê hương em”.
- Trải nghiệm qua các trò chơi dân gian.
- Trải nghiệm đọc sách cùng nhau.</t>
  </si>
  <si>
    <t>Những giải pháp nâng cao chất 
lượng Phong trào giờ ra chơi trải 
nghiệm sáng tạo của Liên đội cấp 
tiểu học đã được thực hiện thành 
công tại trường Tiểu học Nha Mân
 2. Sáng kiến này có thể áp dụng 
dễ dàng cho các trường Tiểu học 
trong huyện Châu Thành và tỉnh 
Đồng Tháp.</t>
  </si>
  <si>
    <t>Bà Lê Xuân Nga, Giáo viên, Trường Tiểu học Nha Mân 2</t>
  </si>
  <si>
    <t xml:space="preserve">   Rèn kỹ năng đọc đúng, đọc
 trôi chảy cho học sinh lớp Ba 
bằng hình thức đọc thêm truyện
 ở các trường Tiểu học</t>
  </si>
  <si>
    <t>- Lựa chọn truyện cho phù hợp với đối tượng
 học sinh.
- Tạo nhóm đọc truyện ở nhà.
-Phân nhóm đối tượng học sinh ở lớp.
-Tổ chức cho học sinh đứng trước lớp đọc.
-Tích hợp truyện vào tiết dạy.
-Khuyến khích học sinh tham gia đọc sách,
 truyện tủ sách ở lớp, góc thư viện xanh.
-Kết hợp với phụ huynh học sinh.</t>
  </si>
  <si>
    <t xml:space="preserve"> Các em đọc đúng, trôi chảy, biết ngắt nghỉ hơi hợp
 lí và phát âm chính xác hơn, đặc biệt các em đọc 
chậm còn sai đã tiến bộ rõ rệt đọc đúng, đọc to rõ hơn.</t>
  </si>
  <si>
    <t>Những biện pháp trên đã áp dụng ở lớp Ba/5
 Trường Tiểu học Nha Mân 2 
và có thể triển khai tất cả ở các khối lớp trong huyện,
 góp phần vào việc đổi mới dạy học
 và rèn đọc cho học sinh đạt hiệu quả.</t>
  </si>
  <si>
    <t xml:space="preserve"> Bà Nguyễn Hoàng Yến Oanh, Giáo viên, Trường Tiểu học Nha Mân 2</t>
  </si>
  <si>
    <t>Một số biện pháp giúp học sinh lớp 4 trường tiểu học rèn kỹ năng đọc diễn cảm.</t>
  </si>
  <si>
    <t>Giải pháp đã được áp dụng và có kết quả khá tốt cho các bạn lớp Bốn. Và sẽ có thể áp dụng vào thực tế cho các em. Tôi tin rằng sẽ góp phần nâng cao chất lượng kỹ năng đọc diễn cảm.</t>
  </si>
  <si>
    <t xml:space="preserve"> Bà Nguyễn Huỳnh Thị Diễm Phúc, Giáo viên, Trường Tiểu học Nha Mân 2</t>
  </si>
  <si>
    <t>Một số biện pháp giúp công tác chủ nhiệm cho học sinh lớp Hai/3 trường Tiểu học Nha Mân 2 có hiệu quả</t>
  </si>
  <si>
    <t xml:space="preserve">Biện pháp 1:  Tìm hiểu và nắm vững đối tượng giáo dục
Biện pháp 2:  Lập kế hoạch công tác chủ nhiệm
Biện pháp 3:  Xây dựng lớp thành một tập thể vững mạnh
Biện pháp 4:  Tổ chức thực hiện các nội dung giáo dục toàn diện
Biện pháp 5:  Xây dựng “Lớp học thân thiện, học sinh tích cực”
Biện pháp 6:  Xây dựng tiêu chí thi đua cụ thể
Biện pháp 7:  Rèn ý thức tự giáo dục 
Biện pháp 8:  Phối hợp với các lực lượng giáo dục
</t>
  </si>
  <si>
    <t>- Các em mạnh dạn phát biểu ý kiến, biết xung phong đọc bài, biết cách tính toán. Đặc biệt, các em đã bỏ qua được mặc cảm tự ti, biết trao đổi với giáo viên về những điều mình chưa hiểu, có ý thức học bài ở lớp cũng như việc học bài và làm bài ở nhà.
- Kết quả hai môn Toán, Tiếng Việt đạt chất lượng cao hơn so với đầu năm, số lượng các em thuộc các nội dung trên giảm đáng kể.</t>
  </si>
  <si>
    <t xml:space="preserve">Các giải pháp có thể áp dụng cho học sinh của tất cả các khối lớp của trường Tiểu học Nha Mân 2, còn có thể áp dụng cho các trường tiểu học thuộc phạm vi trong huyện Châu Thành và trong tỉnh Đồng Tháp.  </t>
  </si>
  <si>
    <t>Bà Nguyễn Thị Hương, Giáo viên, Trường Tiểu học Nha Mân 2</t>
  </si>
  <si>
    <t>Một số giải pháp giúp học sinh lớp 4 thực hiện tốt
phép chia cho số có hai chữ số</t>
  </si>
  <si>
    <t>Giải pháp 1: Hướng dẫn học sinh ôn lại các bảng nhân chia đã học.
Giải pháp 2: Hướng dẫn học sinh cách "ước lượng thương"
+ Làm tròn giảm
+ Làm tròn tăng
+ Làm tròn cả tăng lẫn giảm
Giải pháp 3: Một số thủ thuật khác
Giải pháp 4: Rèn kĩ năng chia
Giải pháp 5: Hướng dẫn học sinh rèn luyện kĩ năng - thực hành luyện 
tập</t>
  </si>
  <si>
    <t xml:space="preserve">- Học sinh đã nhớ lại tốt hơn bảng nhân, bảng chia. Các em hiểu biết áp dụng khi làm bài, thành thạo trong ước lượng thương khi thực hiện phép tính, hiểu cách tính sao cho nhanh và chính xác. Các em không còn sợ sệt các phép tính chia nữa mà các em đã mạnh dạn và hứng thú mỗi khi thực hiện các phép tính.
- Đa số học sinh chủ động, tích cực tìm tòi và phát hiện cách tính nhanh nhất vì vậy luôn tạo sự phấn khởi mỗi khi các em làm bài đúng phép tính đưa ra.
</t>
  </si>
  <si>
    <t xml:space="preserve">Bà Nguyễn Ngọc Hương, Giáo viên, Trường Tiểu học Nha Mân 2 </t>
  </si>
  <si>
    <t>Áp dụng hiệu quả phương pháp dạy học STEAM vào dạy Tiếng Anh ở các trường tiểu học</t>
  </si>
  <si>
    <t xml:space="preserve">
- Tạo ra môi trường thực hành ngôn ngữ bằng những tình huống gắn liền với thực tiễn, yêu cầu dùng kiến thức thực tế để giải quyết vấn đề.
- Thực hiện các hoạt động dự án (project) có kế hoạch, chỉn chu và hiệu quả.
- Sáng tạo ra nhiều hoạt động mang tính liên kết Tiếng Anh với các môn học khác.
  + Liên kết giữa môn Tiếng Anh và Toán học.
  + Liên kết giữa môn Tiếng Anh và Nghệ thuật.
  + Liên kết giữa môn Tiếng Anh và Khoa học.
  + Liên kết giữa môn Tiếng Anh và các môn học khác
</t>
  </si>
  <si>
    <t>Đã áp dụng cho học sinh lớp Bốn/1 và Bốn/ 2 trường Tiểu học Nha Mân 2. Sáng kiến có thể áp dụng cho tất cả các lớp trong các trường trong huyện Châu Thành và cả tỉnh Đồng Tháp.</t>
  </si>
  <si>
    <t>Bà Huỳnh Thị Thu Thảo, Giáo viên, Trường Tiểu học Nha Mân 2</t>
  </si>
  <si>
    <t>Một số biện pháp rèn đọc cho học sinh lớp 
Một còn gặp khó khăn trong học tập.</t>
  </si>
  <si>
    <t>Biện pháp 1:  Giúp học sinh ôn tập, thuộc bảng chữ cái.       
Biện pháp 2: Phát triển kỹ năng đọc, thông qua việc rèn đọc 
chuẩn và chữa lỗi phát âm cho học sinh.         
Biện pháp 3: Linh hoạt các hình thức luyện đọc trong giờ  
học Tiếng Việt để phát triển kỹ năng đọc cho học sinh.        
Biện pháp 4: Sử dụng linh hoạt có sáng tạo các học liệu 
trong giờ học tiếng việt       
Biện pháp 5: Phối hợp với phụ huynh hỗ trợ các em 
tự học ở nhà.</t>
  </si>
  <si>
    <t xml:space="preserve">- Tạo cho học sinh đọc lưu loát âm, vần từ tiếng  
- Học sinh có hứng thú học tập, các em mạnh dạn tự tin hơn khi đọc bài.
- Có cơ hội phối hợp tích cực cùng với phụ huynh giúp học sinh rèn đọc bài ở nhà.
- Góp phần quan trọng hình thành tính cách học sinh. Hình thành thái độ học sinh học tập tốt hơn.
- Học sinh đọc tốt, phát triển được kĩ năng giao tiếp, kĩ năng trình bày một văn bản của học sinh trong cuộc sống sau này.
- Tạo cơ sở để học sinh học tập và tạo tiền đề cho các lớp cao hơn.
</t>
  </si>
  <si>
    <t>Những hiệu quả đạt được từ các 
biện pháp mà tôi đã thực hiện tại 
lớp 1/6 trực tiếp giảng dạy. Các 
giáo viên đều có thể áp dụng sáng
kiến này trong công tác giảng dạy 
để các em có thể chủ động, hứng 
thú hơn trong học Tiếng việt đọc 
góp phần hình thành và bồi dưỡng 
các năng lực và phẩm chất  cho 
các môn học khác.</t>
  </si>
  <si>
    <t xml:space="preserve">  Bà Nguyễn Trương Hoàng Mi, Giáo viên, Trường Tiểu học Nha Mân 2</t>
  </si>
  <si>
    <t>Một số biện pháp giúp học sinh phân biệt
nghĩa gốc và nghĩa chuyển của từ nhiều
nghĩa trong phân môn Luyện từ và câu ở 
lớp 5 trong các trường Tiểu học</t>
  </si>
  <si>
    <t>Biện pháp 1: Giúp phân biệt nghĩa của từ nhiều nghĩa
Biện pháp 2: Dựa vào mức độ cụ thể, trù tượng của từ để phân biệt nghĩa gốc - nghĩa chuyển
Biện pháp 3: Hướng dẫn học sinh phát hiện ra mối liên hệ ý nghĩa giữa nghĩa chuyển với nghĩa gốc của từ
Biện pháp 4: Hướng dẫn phân biệt từ nhiều nghĩa với từ đồng âm
Biện pháp 5: Vận dụng các kĩ thuật dạy học tích cực; Kiểm tra đánh giá nhằm phát huy năng lực, phẩm chất học sinh</t>
  </si>
  <si>
    <t xml:space="preserve">- Học sinh phân biệt được tnghĩa từ nhiều nghĩa một cách dễ dàng.
- Học sinh phân biệt chính xác được nghĩa gốc và nghĩa chuyển của từ trong nhiều văn cảnh khác nhau.
-  Học sinh đặt câu hỏi đúng, phù hợp với ý nghĩa của mỗi từ theo nghĩa gốc hoặc nghĩa chuyển.
- Học sinh đã có kỹ năng nhận diện tốt từ nhiều nghĩa và từ đồng âm. 
- Hiểu được ý nghĩa và tác dụng của các nghĩa chuyển của từ giúp các em phát hiện nhanh, đúng các tín hiệu nghệ thuật trong văn cảnh góp phần nâng cao khả năng cảm thụ cái hay, cái đẹp của bài văn và kỹ năng viết văn.
- Trong quá trình giao tiếp, các em tự tin và sử dụng từ ngữ trong lời nói hay, đúng nghĩa hơn rất nhiều.
</t>
  </si>
  <si>
    <t>Bà Đặng Thị Mỹ Trinh, Giáo viên, Trường Tiểu học Nha Mân 2</t>
  </si>
  <si>
    <t>Nâng cao công tác chủ nhiệm lớp Một/3, trường Tiểu học Nha Mân 2</t>
  </si>
  <si>
    <t>1. Biện pháp 1: Xây dựng nề nếp học tập trên lớp
2. Biện pháp 2: Xây dựng nề nếp học tập ở nhà
3. Biện pháp 3: Xây dựng nề nếp giữ gìn sách vở, đồ dùng học tập
4. Biện pháp 4. Kiểm tra nề nếp học tập của học sinh thông qua đội ngũ cán sự lớp
5. Biện pháp 5: Kết hợp nêu gương, khen thưởng trong học sinh
6. Biện pháp 6: Tổ chức tốt buổi họp phụ huynh
7. Biện pháp 7: Kết hợp với giáo viên bộ môn
8. Biện pháp 8: Kết hợp chặt chẽ với tổng phụ trách để xây dụng lớp thành một lớp tốt</t>
  </si>
  <si>
    <t>Các giải pháp này không chỉ áp dụng được cho lớp Một/3 của tôi mà còn áp dụng cho các khối lớp trong trường Tiểu học Nha Mân 2, trong huyện Châu Thành, tỉnh Đồng Tháp.</t>
  </si>
  <si>
    <t xml:space="preserve">  Ông Trần Phương Nam, Giáo viên, Trường Tiểu học Nha Mân 2</t>
  </si>
  <si>
    <t>Một số giải pháp xây dựng nề nếp học tập cho học sinh lớp Năm/6, Trường Tiểu học Nha Mân 2, huyện Châu Thành, tỉnh Đồng Tháp.</t>
  </si>
  <si>
    <t xml:space="preserve">- Giải pháp 1:  Kết hợp với gia đình rèn học sinh có nề nếp, kỉ cương tốt
- Giải pháp 2:  Xây dựng nề nếp kỉ luật trong lớp học
- Giải pháp 3:  Rèn nề nếp học tập qua giáo dục đạo đức
- Giải pháp 4: Giáo dục học sinh giữ gìn và bảo quản tài sản nhà trường
</t>
  </si>
  <si>
    <t>- Nhờ dựa vào dấu hiệu cụ thể và trừu tượng của các từ mà học sinh phân biệt chính xác được nghĩa gốc và nghĩa chuyển của từ trong nhiều văn cảnh khác nhau.</t>
  </si>
  <si>
    <t xml:space="preserve"> Bà Nguyễn Thị Thùy Dương, Giáo viên, Trường Tiểu học Nha Mân 2</t>
  </si>
  <si>
    <t>Một số biện pháp giúp học sinh lớp Ba học tốt viết 
sáng tạo trong môn Tiếng Việt</t>
  </si>
  <si>
    <t>Biện pháp 1: Xác định cụ thể đối tượng của yêu cầu đề
Biện pháp 2: Tổ chức tốt việc quan sát để mở rộng vốn từ
Biện pháp 3: Tổ chức học sinh nói (miệng)
Biện pháp 4: Thực hành viết đoạn văn
Biện pháp 5: Giúp học sinh hứng thú khi học viết sáng tạo qua bài giảng điện tử, xem phim hoạt hình
Biện pháp 6: Hướng dẫn học sinh tự kiểm tra, đánh giá
+ Hướng dẫn phát hiện và sửa lỗi về từ
+ Hướng dẫn phát hiện và sửa lỗi về câu
+ Hướng dẫn phát hiện lỗi về hình thức một đoạn văn
+ Hướng dẫn học sinh phát hiện lỗi về sự chặt chẽ liên kết trong đoạn văn
Biện pháp 7: Phối hợp với các lực lượng giáo dục</t>
  </si>
  <si>
    <t xml:space="preserve">- Chất lượng học tập của học sinh đã được nâng cao rõ rệt. Học sinh đã có ý thức, tự giác hơn khi học tập. Đa số các em rất tích cực, chủ động tìm tòi phát hiện kiến thức, thích thú, phấn khởi mỗi khi đến giờ viết sáng tạo của môn Tiếng Việt. Tôi thấy khả năng nói của các em tiến bộ vượt trội. Nhiều em giơ tay xin được nói trước lớp, kĩ năng diễn đạt cũng tốt hơn, lỗi về từ, câu không nhiều, các em cũng rất mạnh dạn khi nhận xét và chỉ ra điểm chưa phù hợp của bạn. Qua từng tuần học, bài viết của các em có chất lượng cao hơn, vốn từ của học sinh phong phú hơn, câu văn rõ ràng mạch lạc và giàu hình ảnh.
- Tôi tự nhận thấy mình đã tìm được hướng đi đúng, phù hợp và giúp các em học tốt viết sáng tạo của môn Tiếng Việt.
</t>
  </si>
  <si>
    <t>Bản thân tôi đã áp dụng thành công trong thời gian dạy học ở lớp Ba. Tôi đã chia sẻ với giáo viên cùng khối để cùng áp dụng và đạt hiệu quả cao. Sáng kiến kinh nghiệm này còn có thể vận dụng cho các khối lớp ba ở bậc Tiểu học trong huyện.</t>
  </si>
  <si>
    <t>Bà Nguyễn Thị Linh Nga, Giáo viên, Trường Tiểu học Nha Mân 2</t>
  </si>
  <si>
    <t>Một số biện pháp gây hứng thú cho học sinh thông qua các trò chơi học tập góp phần nâng cao chất lượng môn học toán cho học sinh lớp 5</t>
  </si>
  <si>
    <t>- Sau khi áp dụng giải pháp tôi nhận thấy sự thay đổi trong quá trình tiếp thu kiến thức môn Toán ở học sinh được nâng cao rõ rệt. Học sinh hứng thú và ham thích học toán hơn, kết quả học tập tốt hơn,  chất lượng được nâng cao và đặc biệt  các em tiếp thu kiến thức nhanh hơn dễ dàng hơn, củng cố và khắc sâu được kiến thức hơn. Áp dụng các trò chơi học tập trong môn Toán thường xuyên và khoa học  giúp chất lượng dạy và học môn Toán ngày càng được nâng cao hơn.</t>
  </si>
  <si>
    <t>Giải pháp này không chỉ áp dụng được cho lớp 5/2 của tôi mà còn áp dụng được cho tát cả các khối lớp trong trường Tiểu học Nha Mân 2, trong huyện Châu Thành, trong tỉnh Đồng Tháp.</t>
  </si>
  <si>
    <t>Bà Phạm Bích Châu, Nhân viên, Trường Tiểu học Nha Mân 2</t>
  </si>
  <si>
    <t>Bà Nguyễn Kim Hạnh Phúc, Giáo viên, Trường Tiểu học Nha Mân 2</t>
  </si>
  <si>
    <t>Một số biện pháp giúp học sinh lớp 1 
ở các Trường Tiểu học thực hiện tốt
 phép tính cộng, trừ trong phạm vi 10
 bằng sơ đồ tách-gộp số.</t>
  </si>
  <si>
    <t>Biện pháp 1:Hình thành bảng tách - gộp số trong phạm vi 10
Biện pháp 2: Sử dụng công cụ toán học để ghi nhớ bảng cộng, trừ trong phạm vi 10 bằng sơ đồ tách - gộp số
Biện pháp 3:Vận dụng bảng tách – gộp số vào dạng bài tập điền số</t>
  </si>
  <si>
    <t>- Nhờ nắm bắt được mối quan hệ về nghĩa của từ nhiều nghĩa và các dấu hiệu phân biệt giữa từ nhiều nghĩa với từ đồng âm, học sinh đã có kỹ năng nhận diện tốt từ nhiều nghĩa và từ đồng âm. Điều này giúp cho các em không những học tốt kiến thức về từ nhiều nghĩa mà còn có tác dụng giúp các em tiếp thu nhanh bài “Từ đồng âm trong chương trình”</t>
  </si>
  <si>
    <t xml:space="preserve"> Bà Đồng Thị Thu Hồng, Giáo viên, Trường Tiểu học Nha Mân 2 </t>
  </si>
  <si>
    <t>Các giải pháp phát triển kĩ năng hợp tác thông qua hoạt động ngoài giờ lên lớp cho học sinh lớp Năm các trường Tiểu học trong huyện có hiệu quả.</t>
  </si>
  <si>
    <t xml:space="preserve">Giải pháp 1: Lựa chọn các hình thức và nội dung sinh hoạt ngoài giờ phong phú, hấp dẫn, thu hút học sinh hứng thú tích cực tham gia
Giải pháp 2: Chuẩn bị môi trường hoạt động phù hợp với sinh hoạt tập thể, nhóm
Giải pháp 3: Tạo điều kiện để các em tăng cường khả năng làm việc nhóm
Giải pháp 4: Tăng cường và phát huy hiệu quả trò chơi trong sinh hoạt ngoài giờ
Giải pháp 5: Tạo điều kiện cho học sinh chia sẻ cảm xúc, suy nghĩ về hợp tác trong quá trình sinh hoạt để rút kinh nghiệm bản thân
</t>
  </si>
  <si>
    <t xml:space="preserve">Kết quả giảng dạy rèn kĩ năng hợp tác cho học sinh của tôi có tiến bộ rõ rệt. 
- Trong mỗi tiết học các em hào hứng hơn, tích cực hoạt động hơn. 
- Học sinh mạnh dạn thực hành kĩ năng hợp tác trong hoạt động nhóm của các môn học. 
- Các em biết tương trợ, giúp đỡ để cùng hoàn thành công việc được giao. 
- Biết lắng nghe ý kiến, tôn trọng lẫn nhau và tự tin cố gắng vươn lên trong học tập. 
Qua kết quả khảo sát sau khi thực hiện các biện pháp trên cho chúng ta thấy kĩ năng hợp tác của học sinh đã có sự tiến bộ rất nhiều. Qua quá trình tác động giáo dục bằng các biện pháp của giáo viên đã thể hiện tính hiệu quả góp phần phát triển kĩ năng hợp tác cho học sinh.
</t>
  </si>
  <si>
    <t xml:space="preserve">Phương pháp này có thể áp dụng vào tiết hoạt động ngoài giờ lên lớp, cho tất cả các lớp ở trường Tiểu học và tùy điều kiện thực tế của từng lớp. Tuy nhiên, khi áp dụng cần điều chỉnh cho phù hợp để đạt hiệu quả cao. </t>
  </si>
  <si>
    <t xml:space="preserve"> Bà Trần Tú Huỳnh Thanh, Giáo viên, Trường Tiểu học Nha Mân 2 </t>
  </si>
  <si>
    <t>Một số biện pháp xây dựng nề nếp học tập cho học sinh lớp Bốn ở trường Tiểu học có hiệu quả</t>
  </si>
  <si>
    <t xml:space="preserve">- Giải pháp 1: Thực hiện tốt công tác chủ nhiệm đầu năm.
- Giải pháp 2:  Hướng dẫn học sinh thực hiện nề nếp học tập.
- Giải pháp 3: Xây dựng Nội quy của lớp học và hướng dẫn học sinh thực hiện.
- Giải pháp 4: Thực hiện đổi mới phương pháp dạy học và đánh giá học sinh.
</t>
  </si>
  <si>
    <t xml:space="preserve">Từ khi áp dụng học sinh hiểu rõ hơn về tầm quan trọng của việc thực hiện nề nếp của lớp học. Các em đã có những tiến bộ rõ ràng cụ thể:
 - Trong giờ học các em rất tập trung, tích cực phát biểu ý kiến xây dựng bài, lớp học trở nên sinh động hơn, không còn tình trạng học sinh làm việc riêng trong giờ học và chất lượng được cải thiện sau mỗi buổi học. 
  - Các em đã có tinh thần tự giác trong học tập, biết giúp đỡ bạn bè trong mọi tình huống.
  - Tất cả học sinh mang theo dụng cụ học tập đầy đủ, chấm dứt tình trạng học sinh quay qua quay lại mượn dụng cụ học tập trong giờ học như trước.
  - Tạo sự chuyển biến mới đối với học sinh; từ những học sinh chưa ngoan, các em trở nên ngoan hơn; đã chấm dứt được tình trạng học sinh đi học trễ; … các em có ý thức hơn đối với việc học của mình.
  - Tập thể lớp biết tự giác và đoàn kết trong việc thực hiện nề nếp lớp học, đã có kỉ cương của lớp học.
   - Tự giác xếp hàng ra vào lớp nghiêm túc, không còn ồn ào, lộn xộn, không có học sinh tự bỏ về. Biết giữ vệ sinh trường lớp, biết nhắc nhở các bạn cùng thực hiện và được tuyên dương trong buổi chào cờ đầu tuần. Điều này đã khích lệ các em thực hiện tốt hơn ở các tuần học tiếp theo cho đến thời điểm hiện tại.
</t>
  </si>
  <si>
    <t>Khi thực hiện giải pháp bản thân tôi nhận thấy mang lại tín hiệu khả quan. Giải pháp này có thể áp dụng cho tất cả các lớp ở trường Tiểu học.</t>
  </si>
  <si>
    <t>Bà Bùi Thị Tím, Giáo viên, Trường Tiểu học Nha Mân 2</t>
  </si>
  <si>
    <t>Một số giải pháp giúp học sinh lớp Một
 ở Trường Tiểu học Nha Mân 2 rèn kĩ 
năng viết đúng chính tả.</t>
  </si>
  <si>
    <t>1. Phát huy ý thức tự học chính tả đồng thời phối hợp với cha mẹ học
 sinh để xây dựng thói quen học tập cho HS
2. Luyện đọc đúng để viết đúng chính tả
3. Học chính tả bằng cách phân tích cấu tạo chữ (tiếng)
4. Dạy học sinh nhớ một số mẹo, luật chính tả để viết đúng chính tả
5. Tuyên dương, khen thưởng khi các em viết chính tả tiến bộ</t>
  </si>
  <si>
    <t>Ông Lê Dương Hoàng Thắng, Giáo viên, Trường Tiểu học Nha Mân 2</t>
  </si>
  <si>
    <t>Một số biện pháp rèn kĩ năng sống cho
học sinh lớp 5 thông qua các môn học 
và hoạt động ngoài giờ lên lớp</t>
  </si>
  <si>
    <t>- Giải pháp 1: Gần gũi và tạo mối thân thiện với học sinh      
- Giải pháp 2: Rèn kĩ năng sống qua tiết dạy Giáo dục 
kĩ năng sống.    
- Giải pháp 3: Rèn kĩ năng sống hiệu quả qua việc tích
 hợp vào các môn học và tài liệu giáo dục kĩ năng sống.           
- Giải pháp 4: Rèn kĩ năng sống hiệu quả qua các tiết 
hoạt động tập thể, hoạt động giáo dục ngoài giờ lên 
lớp, vui chơi.      
- Giải pháp 5: Động viên, khen thưởng        
- Giải pháp 6: Tuyên truyền các bậc cha mẹ thực hiện 
dạy các em các kĩ năng sống cơ bản.</t>
  </si>
  <si>
    <t xml:space="preserve">- Học sinh tiến bộ rõ  rệt, phần lớn các em không còn nghịch phá như lúc 
đầu năm tôi nhận lớp. Các  hành vi, cử chỉ cũng như một số kĩ năng được tôi 
hướng dẫn giáo dục thì các em đã có nhiều sự tiến bộ. Các em cũng đã chăm
 ngoan và tự tin trong học tập từ đó  học tập ngày càng tiến bộ hơn.  
- Học sinh ý thức được các giá trị của bản thân trong các mối quan hệ xã hội ; 
có hành vi, ứng xử có văn hóa, hiểu biết và chấp hành nội quy trường lớp; các
 em  tự  tin  giải  quyết  vấn  đề  liên  quan,  thích  ứng  được  với  môi  trường
  xung  quanh.  
- Học sinh biết tự lập, tự chủ tự phục vụ bản thân khi cha mẹ không có ở bên 
và giúp đỡ  gia đình, bạn bè, ...   
- Tạo cho học sinh gần gũi và tạo mối thân thiện với nhau
- Rèn kĩ năng sống hiệu quả qua hoạt động tập thể, vui chơi.
</t>
  </si>
  <si>
    <t xml:space="preserve">Bà Nguyễn Thị Kim Thùy, Giáo viên, Trường Tiểu học Nha Mân 2 </t>
  </si>
  <si>
    <t>Giải pháp nâng cao hiệu quả hoạt động nhóm khi dạy môn âm nhạc khối 1</t>
  </si>
  <si>
    <t xml:space="preserve">1. Xây dựng bầu không khí học tập thân thiện
2. Giáo viên nắm vững đặc điểm của việc hoạt động nhóm
3. Làm tốt công tác chuẩn bị
4. Thành lập nhóm học tập
5. Phân công nhiệm vụ cho các thành viên và quy tắc hoạt động trong nhóm
6. Vai trò của giáo viên trong tổ chức hoạt động nhóm
7. Tổ chức trò chơi trong họat động nhóm
8. Đổi mới cách nhận xét, đánh giá
</t>
  </si>
  <si>
    <t>- Học sinh được rèn luyện và phát triển kĩ năng làm việc nhóm, kĩ năng giao tiếp
- Học sinh có điều kiện học hỏi lẫn nhau, phát huy vai trò trách nhiệm, tính tích cực trên cơ sở làm việc và hợp tác.
- Học sinh được hình thành và phát triển các mối quan hệ qua lại trong lớp học, đem lại bầu không khí đoàn kết, giúp đỡ, tin tưởng lẫn nhau trong học tập. 
- Tổ chức học tập theo nhóm còn giúp các em nhút nhát, diễn đạt kém có điều kiện được rèn luyện tốt hơn.</t>
  </si>
  <si>
    <t>Đã áp dụng cho học sinh khối 1 của trường Tiểu học Nha Mân 2 và Tiểu học An Hiệp. Sáng kiến có thể áp dụng cho tất cả các lớp trong các trường trong huyện Châu Thành và cả tỉnh Đồng Tháp.</t>
  </si>
  <si>
    <t>Bà Nguyễn Kim Phượng, Giáo viên, Trường Tiểu học Nha Mân 2</t>
  </si>
  <si>
    <t>Các giải pháp phát huy tính tích cực và rèn năng lực giải toán có mạch kiến thức hình học cho học sinh lớp Bốn theo Chương trình giáo dục phổ thông 2018</t>
  </si>
  <si>
    <t>Việc phát huy tính tích cực của học sinh, giúp cho các em chiếm lĩnh kiến thức một cách chủ động, nhớ bài lâu hơn, sáng tạo trong giải toán liên quan đến các yếu tố hình học. Các giải pháp tôi đã sử dụng để giải quyết các vấn đề vừa nêu trên là:
1. Phát huy tính tích cực nâng cao năng lực tự học: .Phát huy tính tích cực của học sinh thông qua việc tự học ở nhà; Phát triển năng lực hợp tác và giải quyết vấn đề khi học Toán thông qua hoạt động nhóm.
2. Phát triển năng lực hợp tác và giải quyết vấn đề khi học Toán thông qua hoạt động nhóm
3. Phát triển năng lực hợp tác và giải quyết vấn đề khi học Toán thông qua hoạt động nhóm
4. Giúp học sinh giải các bài toán liên quan đến các đại lượng hình học</t>
  </si>
  <si>
    <t>Các biện pháp của sáng kiến này tôi đã áp dụng tại lớp Bốn/4 trường Tiểu học Nha Mân 2 học kì 1 của năm học 2023 - 2024 và đã đạt hiệu quả cao. Trong thời gian tới tôi sẽ triển khai trong tổ 4, để thầy cô cùng sử dụng.  Đồng thời có thể áp dụng cho tất cả các lớp 4 ở trường Tiểu học trong huyện nói riêng và trong tỉnh nói chung.</t>
  </si>
  <si>
    <t>Bà Trần Thị Ngọc Hân, Giáo viên, Trường Tiểu học Nha Mân 2</t>
  </si>
  <si>
    <t>Giải pháp giúp học sinh khối 5 sáng tạo hơn khi phối hợp màu sắc trong vẽ tranh ở Trường tiểu học Nha Mân 2</t>
  </si>
  <si>
    <t>- b.1 Hướng dẫn học sinh tìm hiểu lại về màu sắc
- b.2. Giúp học sinh phối hợp màu sắc trong vẽ tranh
* Tranh vẽ từ cuộc sống xung quanh
* Tranh vẽ minh họa truyện dân gian, truyện kể
- b.2. Hướng dẫn học sinh sử dụng chất liệu màu 
- b.3. Phát huy năng lực sáng tạo của học sinh</t>
  </si>
  <si>
    <t xml:space="preserve">- Với những giải pháp nêu trên đạt kết quả thực tế phù hợp với thực tiễn nên rất dễ áp dụng và thực hiện một cách dễ dàng giải pháp có thể áp.dụng cho học sinh khối 5, cũng có thể áp dụng cho các khối khác . Đồng thời có thể nhân rộng ra các đơn vị trường khác trong và ngoài huyện. </t>
  </si>
  <si>
    <t xml:space="preserve">                             Phạm Thị Bích Liễu</t>
  </si>
  <si>
    <t xml:space="preserve">   Biện pháp đã được bản thân tôi áp dụng thành công ở lớp Năm/5 trường Tiểu học Nha Mân 2. Tôi còn thực hiện dạy các tiết thao giảng trong tổ khối được đồng nghiệp đánh giá biện pháp rất thiết thực và hiệu quả. Các biện pháp bản thân đã thực hiện trong sáng kiến này này có thể áp dụng cho các lớp trong trường Tiểu học Nha Mân 2. Các trường Tiểu học trên địa bàn huyện Châu Thành nói riêng và các trường Tiểu học tỉnh Đồng Tháp nói chung. </t>
  </si>
  <si>
    <r>
      <rPr>
        <sz val="12"/>
        <color theme="1"/>
        <rFont val="Times New Roman"/>
        <family val="1"/>
        <scheme val="major"/>
      </rPr>
      <t>- Học sinh có sự liên kết giữa các mảng kiến thức nên không cảm thấy Tiếng Anh khó nhớ, qua đó các em nhớ những điều đã học được lâu hơn.
- Sự tự tin trong quá trình học Tiếng Anh có chuyển biến tốt hơn. Các em đã mạnh dạn trình bày, giao tiếp trong các tình huống thực tế hơn.
- Đa số các em học sinh cố gắng hoàn thành thật tốt sản phẩm bài tập dự án theo nhóm hoặc cá nhân. Sau đó có thể sử dụng kiến thức mình học được để thuyết trình về sản phẩm của mình.</t>
    </r>
    <r>
      <rPr>
        <i/>
        <sz val="12"/>
        <color theme="1"/>
        <rFont val="Times New Roman"/>
        <family val="1"/>
        <scheme val="major"/>
      </rPr>
      <t xml:space="preserve">
</t>
    </r>
  </si>
  <si>
    <t xml:space="preserve">- Các biện pháp được đưa ra có tính ứng dụng cao, tất cả giáo viên đều có thể áp dụng trong tất cả các lớp học của mình.                                                         - Sự đầu tư, chuẩn bị đối với các hoạt động tương đối đơn giản nhưng vẫn đạt được hiệu quả cao                     
- Việc các em học sinh tích cực luyện đọc diễn cảm, tham gia luyện đọc nhóm cùng bạn. Qua đó việc học của các em đã tiến bộ đáng kể.                                     </t>
  </si>
  <si>
    <t>Học sinh trong lớp có chuyển biến rõ rệt về nề nếp học tập cũng như nếp sinh hoạt tập thể đã trở thành thói quen của mỗi học sinh. Từ đó, chất lượng học tập của học sinh cũng được nâng lên, các em luôn chủ động trong việc học tập. Chính thói quen về nề nếp học tập của học sinh làm cho cô giáo cảm thấy say sưa, hứng thú trong giảng dạy, chú ý chuẩn bị đồ dùng dạy học kỹ lưỡng và sinh động trong các tiết dạy của các môn học trong chương trình. Học sinh có điều kiện để học tập tốt và thấy được niềm vui khi đến trường học, được bộc lộ những suy nghĩ và việc làm của mình trước cô giáo và các bạn. Tình bạn, tính cộng đồng trong tập thể lớp tôi được xây dựng và củng cố bền vững để các em có điều kiện nuôi dưỡng những ước mơ tốt đẹp về mái trường, về thầy cô và bạn bè.</t>
  </si>
  <si>
    <t xml:space="preserve">Sáng kiến cũng có thể áp dụng rộng rãi trong các trường tiểu học trong huyện, vì sáng kiến không cần sự đầu tư quá lớn về cơ sở vật chất, trang thiết bị dạy học. </t>
  </si>
  <si>
    <t>Biện pháp 1: Chuẩn bị các trò chơi.                                          Biện pháp 2: Sử dụng các trò chơi vào dạng toán " Số thập phân" ( Trò chơi: Gieo xúc xắc; Khỉ con qua sông; Xì điện...)  Biện pháp 3: Sử dụng các trò chơi vào dạng toán " Hình học" ( Trò chơi: Đố vui bằng vòng quay may mắn; Trò chơi ném vòng; Ô cửa bí mật..)                                                                 Biện pháp 4: Sử dụng các trò chơi vào dạng toán " Phân số - Hỗn số" ( Trò chơi: Bingo....)</t>
  </si>
  <si>
    <t>Một số kinh nghiệm để quản lý, lưu trữ và bảo quản tốt công văn đi, công văn đến tại các trường Tiểu học.</t>
  </si>
  <si>
    <t xml:space="preserve">- Góp phần tiết kiệm được công sức, thời gian, nguyên vật liệu làm ra văn bản và trang thiết bị dùng trong quá trình xây dựng và ban hành văn bản.
- Nắm được những nội dung cũng như yêu cầu cơ bản của công tác văn thư và tổ chức tuyên truyền thực hiện quản lý công văn đi và đến.
- Tạo được không khí thoải mái, khi có khách đến liên hệ công tác cũng tạo được tâm lý tin tưởng, trang nghiêm.
-  Nghiên cứu, phân phối, giải quyết và theo dõi việc giải quyết công văn đến.
</t>
  </si>
  <si>
    <t>Sau khi triển khai áp dụng cho tất cả thành viên nhà trường  đến nay  hầu  hết  các bộ phận chuyên trách: Giáo viên,  Kế toán, Tổng  phụ trách  đội, Thư viện, Thiết bị, Phổ cập giáo dục, Y tế, Thũ quỹ… đều áp dụng bảo quản và lưu trữ tốt văn bản theo lĩnh vực chuyên môn mình phụ trách, biết sắp xếp hồ sơ sổ sách, lưu trữ văn bản đi - đến một cách ngăn nắp, khoa học đúng quy định.  Biết  ứng  dụng  công  nghệ thông  tin  trong  công  việc,  cập  nhật thông tin, văn bản điều hành, chỉ đạo chuyên môn nghiệp vụ mới nhất kịp thời, đảm bảo bảo quản tốt hồ sơ và lưu trữ văn bản tại trường học theo chính sách pháp luật của Nhà nước.</t>
  </si>
  <si>
    <t xml:space="preserve">Giải pháp trên là tất cả những kinh nghiệm của tôi trong quá trình thực hiện công tác văn thư của mình mà bản thân tôi đã tìm tòi suy nghĩ, nghiên cứu, đúc kết trong nhiều năm làm công tác văn thư. Tôi đã đưa ra những biện pháp thực hiện sáng tạo mới và có thể áp dụng cho công tác văn thư tại các trường Tiểu học trong huyện. </t>
  </si>
  <si>
    <t>Các giải pháp của sáng kiến này tôi đã áp dụng cho lớp tôi đang giảng dạy và đạt hiệu quả cao. Trong thời gia tới tôi sẽ triển khai trong tổ 1để cùng nhau sử dụng. Đồng thời có thể áp dụng cho tất cả các lớp 1 trong huyện và tỉnh.</t>
  </si>
  <si>
    <t>Biện pháp 1: Sự chuẩn bị của giáo viên cho tiết học đọc diễn cảm                                        
Biện pháp 2: Cung cấp mẫu giúp học sinh tri giác các chỉ số âm thanh của bài đọc một cách cụ thể, từ đó có ý thức luyện tập theo mẫu.                                                                
Biện pháp 3: Phân tích các chỉ số âm thanh của giọng đọc mẫu giúp học sinh hiểu rõ giọng dọc mẫu một cách có ý thức, từ đó tránh bắt chước giọng mẫu một cách máy móc.                Biện pháp 4: Luyện theo giọng đọc mẫu giúp học sinh rèn kỹ năng đọc diễn cảm theo định hướng của mẫu.                            Biện pháp 5: Nhận xét, sửa chữa, điều chỉnh, khái quát hóa về cách đọc của bài đọc giúp HS điều chỉnh, sữa chữa, ý thức sâu sắc về cách đọc diễn cảm bài đọc</t>
  </si>
  <si>
    <t xml:space="preserve"> + Các em có sự thay đổi nhận thức về bộ môn này một cách rõ rệt,các em đã chăm chỉ hơn, tự tin hơn khi học chính tả, không còn lolắng hay sợ hãi khi học mà các em đã có sự háo hức và đam mê học hỏi, ngày càng phát huy tính tích cực, chủ động sáng tạo hơn.
 + Khi học sinh học tốt phần chính tả ngoài việc làm giảm số lượng học sinh viết sai lỗi chính mà còn luyện cho các em viết đúng mẫu chữ có thể tham gia phong trào giao lưu viết đúng, viết đẹp cấp trường, cấp huyện tổ chức. Ngoài ra còn hỗ trợ cho các em viết đúng ở các môn học khác.</t>
  </si>
  <si>
    <t xml:space="preserve">
Các giải pháp này không chỉ áp dụng 
được cho lớp Một/5 của tôi mà còn áp
 dụng cho các khối lớp trong trường 
Tiểu học Nha Mân 2, trong huyện Châu Thành, tỉnh Đồng Tháp.</t>
  </si>
  <si>
    <t>Qua một thời gian thực hiện các giải pháp trên tôi thấy đã có sự chuyển biến rõ rệt về chất lượng học tập qua mỗi bài thực hành về vẽ màu trong tranh. Sự kết hợp giữa giáo viên và học sinh rất nhịp nhàng, các em rất thích học tập, không khí học tập sôi nổi, các em hiểu nhanh, tự tin về kỹ năng thực hành vẽ màu trong tranh, sản phẩm được thể hiện một cách sáng tạo và hiệu quả</t>
  </si>
  <si>
    <t>Với thực tế kết quả đạt được của lớp tôi giảng dạy và những kinh nghiệm tích lũy được, tôi tin rằng sáng kiến của tôi có thể làm tài liệu cho các thầy cô đồng nghiệp cùng khối 5 tại đơn vị và giáo viên trong tỉnh Đồng Tháp có thể áp dụng biện pháp trên để áp dụng cho lớp học của mình hướng đến mục tiêu giúp các em hiểu được kiến thức lý thuyết về từ cũng như kỹ năng nắm nghĩa, sử dụng từ đúng, nâng cao vốn từ trong giao tiếp.</t>
  </si>
  <si>
    <t xml:space="preserve">Góp phần nâng cao chất lượng học tập môn Toán của lớp tôi đảm nhận một cách rõ rệt:
- Số học sinh còn thụ động trong giờ học đã giảm đáng kể.
- Học sinh hiểu được bản chất, đặc điểm của các yếu tố hình học trong quá trình thực hành rất nhanh.
- Học sinh nắm chắc kiến thức cũng như cách giải về các yếu tố hình học đã học đã tốt.
- Giáo viên vừa giúp học sinh chiếm lĩnh tri thức cũng vừa giúp bản thân mình có tay nghề càng vững trong qua trình truyền đạt kiến thức cho các em.
</t>
  </si>
  <si>
    <t>- Các giải pháp đã áp dụng đạt hiệu quả cao cho học sinh lớp Bốn /1. Các giải pháp có thể áp dụng vào thực tế và áp dụng cho tất cả học sinh khối lớp Bốn ở các trường Tiểu học trong huyện Châu Thành và tỉnh Đồng Tháp.</t>
  </si>
  <si>
    <t xml:space="preserve">Chất lượng của giờ ra chơi trải nghiệm sáng tạo của Liên đội trường đã được tăng lên rõ rệt. Học sinh rất yêu thích giờ ra chơi, tích cực hơn khi tham gia các hoạt động, luôn tự tin về bản thân, mạnh dạn thể hiện kỹ năng sống trước tập thể, tăng tính đoàn kết. Từ đó các em vận dụng các kỹ năng vào thực tiễn trong cuộc sống có hiệu quả hơn. Giải pháp của sáng kiến đã biến 20 phút giờ ra chơi thành thời gian vô cùng bổ ích khi vừa chơi vừa rèn luyện sức khỏe lại vừa học những điều hữu ích. Các em ngày càng chăm ngoan, tự tin và 
sáng tạo hơn. </t>
  </si>
  <si>
    <t>Một số giải pháp nâng cao chất lượng giờ ra chơi trải nghiệm sáng tạo của Liên đội trường tiểu học.</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</si>
</sst>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1" formatCode="_(* #,##0_);_(* \(#,##0\);_(* &quot;-&quot;_);_(@_)"/>
    <numFmt numFmtId="164" formatCode="&quot;(&quot;General\ &quot;điểm)&quot;"/>
    <numFmt numFmtId="165" formatCode="\ &quot; -&quot;General"/>
    <numFmt numFmtId="166" formatCode="&quot;+ Loại A: &quot;#,###&quot; SKKN&quot;"/>
    <numFmt numFmtId="167" formatCode="&quot;+ Loại B: &quot;#,###&quot; SKKN&quot;"/>
    <numFmt numFmtId="168" formatCode="&quot;+ Đạt yêu cầu: &quot;#,###&quot; SKKN&quot;"/>
    <numFmt numFmtId="169" formatCode="&quot;+ Không xếp loại: &quot;#,###&quot; SKKN&quot;"/>
  </numFmts>
  <fonts count="39">
    <font>
      <sz val="11"/>
      <color rgb="FF000000"/>
      <name val="Times New Roman"/>
      <scheme val="minor"/>
    </font>
    <font>
      <sz val="14"/>
      <color theme="1"/>
      <name val="Times New Roman"/>
      <family val="1"/>
    </font>
    <font>
      <b/>
      <sz val="13"/>
      <color theme="1"/>
      <name val="Times New Roman"/>
      <family val="1"/>
    </font>
    <font>
      <sz val="14"/>
      <color rgb="FFFFFFFF"/>
      <name val="Times New Roman"/>
      <family val="1"/>
    </font>
    <font>
      <b/>
      <sz val="14"/>
      <color theme="1"/>
      <name val="Times New Roman"/>
      <family val="1"/>
    </font>
    <font>
      <b/>
      <u/>
      <sz val="14"/>
      <color theme="1"/>
      <name val="Times New Roman"/>
      <family val="1"/>
    </font>
    <font>
      <sz val="12"/>
      <color theme="1"/>
      <name val="Times New Roman"/>
      <family val="1"/>
    </font>
    <font>
      <sz val="12"/>
      <color rgb="FFFFFFFF"/>
      <name val="Times New Roman"/>
      <family val="1"/>
    </font>
    <font>
      <b/>
      <sz val="12"/>
      <color theme="1"/>
      <name val="Times New Roman"/>
      <family val="1"/>
    </font>
    <font>
      <b/>
      <sz val="16"/>
      <color theme="1"/>
      <name val="Times New Roman"/>
      <family val="1"/>
    </font>
    <font>
      <sz val="11"/>
      <name val="Times New Roman"/>
      <family val="1"/>
    </font>
    <font>
      <b/>
      <sz val="12"/>
      <color rgb="FFFFFFFF"/>
      <name val="Times New Roman"/>
      <family val="1"/>
    </font>
    <font>
      <sz val="10"/>
      <color theme="1"/>
      <name val="Times New Roman"/>
      <family val="1"/>
    </font>
    <font>
      <b/>
      <sz val="9"/>
      <color theme="1"/>
      <name val="Times New Roman"/>
      <family val="1"/>
    </font>
    <font>
      <sz val="10"/>
      <color rgb="FF0000FF"/>
      <name val="Times New Roman"/>
      <family val="1"/>
    </font>
    <font>
      <sz val="10"/>
      <color rgb="FFFF0000"/>
      <name val="Times New Roman"/>
      <family val="1"/>
    </font>
    <font>
      <b/>
      <sz val="10"/>
      <color theme="1"/>
      <name val="Times New Roman"/>
      <family val="1"/>
    </font>
    <font>
      <b/>
      <sz val="10"/>
      <color rgb="FF0000FF"/>
      <name val="Times New Roman"/>
      <family val="1"/>
    </font>
    <font>
      <sz val="8"/>
      <color theme="1"/>
      <name val="Times New Roman"/>
      <family val="1"/>
    </font>
    <font>
      <b/>
      <sz val="12"/>
      <color rgb="FF0000FF"/>
      <name val="Times New Roman"/>
      <family val="1"/>
    </font>
    <font>
      <sz val="12"/>
      <color rgb="FF0000FF"/>
      <name val="Times New Roman"/>
      <family val="1"/>
    </font>
    <font>
      <sz val="11"/>
      <color theme="1"/>
      <name val="Times New Roman"/>
      <family val="1"/>
    </font>
    <font>
      <i/>
      <sz val="14"/>
      <color theme="1"/>
      <name val="Times New Roman"/>
      <family val="1"/>
    </font>
    <font>
      <sz val="14"/>
      <color rgb="FFFF0000"/>
      <name val="Times New Roman"/>
      <family val="1"/>
    </font>
    <font>
      <sz val="12"/>
      <color rgb="FFFF0000"/>
      <name val="Times New Roman"/>
      <family val="1"/>
    </font>
    <font>
      <sz val="14"/>
      <color rgb="FF000000"/>
      <name val="&quot;Times New Roman&quot;"/>
    </font>
    <font>
      <sz val="11"/>
      <color rgb="FF000000"/>
      <name val="Times New Roman"/>
      <family val="1"/>
    </font>
    <font>
      <sz val="14"/>
      <color rgb="FF383B3D"/>
      <name val="&quot;Times New Roman&quot;"/>
    </font>
    <font>
      <sz val="13"/>
      <color rgb="FF383B3D"/>
      <name val="&quot;Times New Roman&quot;"/>
    </font>
    <font>
      <sz val="16"/>
      <color theme="1"/>
      <name val="Times New Roman"/>
      <family val="1"/>
    </font>
    <font>
      <sz val="12"/>
      <color rgb="FF000000"/>
      <name val="&quot;Times New Roman&quot;"/>
    </font>
    <font>
      <b/>
      <sz val="11"/>
      <color rgb="FF000000"/>
      <name val="Times New Roman"/>
      <family val="1"/>
    </font>
    <font>
      <b/>
      <sz val="12"/>
      <color theme="1"/>
      <name val="Times New Roman"/>
      <family val="1"/>
      <scheme val="major"/>
    </font>
    <font>
      <sz val="12"/>
      <name val="Times New Roman"/>
      <family val="1"/>
      <scheme val="major"/>
    </font>
    <font>
      <b/>
      <sz val="12"/>
      <color rgb="FF000000"/>
      <name val="Times New Roman"/>
      <family val="1"/>
      <scheme val="major"/>
    </font>
    <font>
      <sz val="12"/>
      <color theme="1"/>
      <name val="Times New Roman"/>
      <family val="1"/>
      <scheme val="major"/>
    </font>
    <font>
      <sz val="12"/>
      <color rgb="FF000000"/>
      <name val="Times New Roman"/>
      <family val="1"/>
      <scheme val="major"/>
    </font>
    <font>
      <i/>
      <sz val="12"/>
      <color theme="1"/>
      <name val="Times New Roman"/>
      <family val="1"/>
      <scheme val="major"/>
    </font>
    <font>
      <sz val="12"/>
      <color rgb="FF383B3D"/>
      <name val="Times New Roman"/>
      <family val="1"/>
      <scheme val="major"/>
    </font>
  </fonts>
  <fills count="5">
    <fill>
      <patternFill patternType="none"/>
    </fill>
    <fill>
      <patternFill patternType="gray125"/>
    </fill>
    <fill>
      <patternFill patternType="solid">
        <fgColor rgb="FFFFFF99"/>
        <bgColor rgb="FFFFFF99"/>
      </patternFill>
    </fill>
    <fill>
      <patternFill patternType="solid">
        <fgColor rgb="FFFFFFFF"/>
        <bgColor rgb="FFFFFFFF"/>
      </patternFill>
    </fill>
    <fill>
      <patternFill patternType="solid">
        <fgColor theme="0"/>
        <bgColor indexed="64"/>
      </patternFill>
    </fill>
  </fills>
  <borders count="20">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dotted">
        <color rgb="FF000000"/>
      </bottom>
      <diagonal/>
    </border>
    <border>
      <left/>
      <right/>
      <top/>
      <bottom style="dotted">
        <color rgb="FF000000"/>
      </bottom>
      <diagonal/>
    </border>
    <border>
      <left style="thin">
        <color rgb="FF000000"/>
      </left>
      <right style="thin">
        <color rgb="FF000000"/>
      </right>
      <top style="dotted">
        <color rgb="FF000000"/>
      </top>
      <bottom style="dotted">
        <color rgb="FF000000"/>
      </bottom>
      <diagonal/>
    </border>
    <border>
      <left style="thin">
        <color rgb="FF000000"/>
      </left>
      <right style="thin">
        <color rgb="FF000000"/>
      </right>
      <top/>
      <bottom style="dotted">
        <color rgb="FF000000"/>
      </bottom>
      <diagonal/>
    </border>
    <border>
      <left style="thin">
        <color rgb="FF000000"/>
      </left>
      <right style="thin">
        <color rgb="FF000000"/>
      </right>
      <top/>
      <bottom style="dotted">
        <color rgb="FF000000"/>
      </bottom>
      <diagonal/>
    </border>
    <border>
      <left/>
      <right/>
      <top style="dotted">
        <color rgb="FF000000"/>
      </top>
      <bottom style="dotted">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right/>
      <top style="thin">
        <color rgb="FF000000"/>
      </top>
      <bottom/>
      <diagonal/>
    </border>
    <border>
      <left/>
      <right style="thin">
        <color rgb="FF000000"/>
      </right>
      <top/>
      <bottom style="thin">
        <color rgb="FF000000"/>
      </bottom>
      <diagonal/>
    </border>
    <border>
      <left style="thin">
        <color rgb="FF000000"/>
      </left>
      <right/>
      <top/>
      <bottom style="thin">
        <color rgb="FF000000"/>
      </bottom>
      <diagonal/>
    </border>
  </borders>
  <cellStyleXfs count="1">
    <xf numFmtId="0" fontId="0" fillId="0" borderId="0"/>
  </cellStyleXfs>
  <cellXfs count="158">
    <xf numFmtId="0" fontId="0" fillId="0" borderId="0" xfId="0" applyFont="1" applyAlignment="1"/>
    <xf numFmtId="0" fontId="1" fillId="0" borderId="0" xfId="0" applyFont="1" applyAlignment="1">
      <alignment vertical="center"/>
    </xf>
    <xf numFmtId="0" fontId="1" fillId="0" borderId="0" xfId="0" applyFont="1" applyAlignment="1">
      <alignment horizontal="center" vertical="center"/>
    </xf>
    <xf numFmtId="0" fontId="2" fillId="0" borderId="0" xfId="0" applyFont="1" applyAlignment="1">
      <alignment vertical="center"/>
    </xf>
    <xf numFmtId="0" fontId="3" fillId="0" borderId="0" xfId="0" applyFont="1" applyAlignment="1">
      <alignment vertical="center"/>
    </xf>
    <xf numFmtId="0" fontId="4" fillId="0" borderId="0" xfId="0" applyFont="1" applyAlignment="1">
      <alignment horizontal="center" vertical="center"/>
    </xf>
    <xf numFmtId="0" fontId="4" fillId="0" borderId="0" xfId="0" applyFont="1" applyAlignment="1">
      <alignment vertical="center"/>
    </xf>
    <xf numFmtId="0" fontId="5" fillId="0" borderId="0" xfId="0" applyFont="1" applyAlignment="1">
      <alignment horizontal="center" vertical="center"/>
    </xf>
    <xf numFmtId="0" fontId="6" fillId="0" borderId="0" xfId="0" applyFont="1" applyAlignment="1">
      <alignment vertical="center"/>
    </xf>
    <xf numFmtId="0" fontId="6" fillId="0" borderId="1" xfId="0" applyFont="1" applyBorder="1" applyAlignment="1">
      <alignment vertical="center"/>
    </xf>
    <xf numFmtId="0" fontId="7" fillId="0" borderId="0" xfId="0" applyFont="1" applyAlignment="1">
      <alignment vertical="center"/>
    </xf>
    <xf numFmtId="0" fontId="8" fillId="0" borderId="0" xfId="0" applyFont="1" applyAlignment="1">
      <alignment horizontal="center" vertical="center"/>
    </xf>
    <xf numFmtId="0" fontId="8" fillId="0" borderId="2" xfId="0" applyFont="1" applyBorder="1" applyAlignment="1">
      <alignment horizontal="center" vertical="center" wrapText="1"/>
    </xf>
    <xf numFmtId="41" fontId="8" fillId="0" borderId="0" xfId="0" applyNumberFormat="1" applyFont="1" applyAlignment="1">
      <alignment horizontal="center" vertical="center"/>
    </xf>
    <xf numFmtId="0" fontId="11" fillId="0" borderId="0" xfId="0" applyFont="1" applyAlignment="1">
      <alignment horizontal="center" vertical="center"/>
    </xf>
    <xf numFmtId="0" fontId="8" fillId="0" borderId="1" xfId="0" applyFont="1" applyBorder="1" applyAlignment="1">
      <alignment horizontal="center" vertical="center" wrapText="1"/>
    </xf>
    <xf numFmtId="0" fontId="12" fillId="0" borderId="0" xfId="0" applyFont="1" applyAlignment="1">
      <alignment vertical="center" wrapText="1"/>
    </xf>
    <xf numFmtId="0" fontId="13" fillId="0" borderId="0" xfId="0" applyFont="1" applyAlignment="1">
      <alignment horizontal="center" vertical="center" wrapText="1"/>
    </xf>
    <xf numFmtId="164" fontId="13" fillId="0" borderId="7" xfId="0" applyNumberFormat="1" applyFont="1" applyBorder="1" applyAlignment="1">
      <alignment horizontal="center" vertical="center" wrapText="1"/>
    </xf>
    <xf numFmtId="164" fontId="13" fillId="0" borderId="7" xfId="0" applyNumberFormat="1" applyFont="1" applyBorder="1" applyAlignment="1">
      <alignment vertical="center" wrapText="1"/>
    </xf>
    <xf numFmtId="0" fontId="12" fillId="0" borderId="8" xfId="0" applyFont="1" applyBorder="1" applyAlignment="1">
      <alignment horizontal="center" vertical="center" wrapText="1"/>
    </xf>
    <xf numFmtId="0" fontId="12" fillId="0" borderId="9" xfId="0" applyFont="1" applyBorder="1" applyAlignment="1">
      <alignment horizontal="left" vertical="center" wrapText="1"/>
    </xf>
    <xf numFmtId="0" fontId="14" fillId="0" borderId="8" xfId="0" applyFont="1" applyBorder="1" applyAlignment="1">
      <alignment horizontal="center" vertical="center" wrapText="1"/>
    </xf>
    <xf numFmtId="0" fontId="12" fillId="0" borderId="0" xfId="0" applyFont="1" applyAlignment="1">
      <alignment horizontal="center" vertical="center" wrapText="1"/>
    </xf>
    <xf numFmtId="0" fontId="14" fillId="0" borderId="10" xfId="0" applyFont="1" applyBorder="1" applyAlignment="1">
      <alignment horizontal="center" vertical="center" wrapText="1"/>
    </xf>
    <xf numFmtId="0" fontId="12" fillId="0" borderId="10" xfId="0" applyFont="1" applyBorder="1" applyAlignment="1">
      <alignment horizontal="center" vertical="center" wrapText="1"/>
    </xf>
    <xf numFmtId="0" fontId="15" fillId="0" borderId="10" xfId="0" applyFont="1" applyBorder="1" applyAlignment="1">
      <alignment vertical="center" wrapText="1"/>
    </xf>
    <xf numFmtId="41" fontId="16" fillId="2" borderId="11" xfId="0" applyNumberFormat="1" applyFont="1" applyFill="1" applyBorder="1" applyAlignment="1">
      <alignment vertical="center" wrapText="1"/>
    </xf>
    <xf numFmtId="0" fontId="12" fillId="0" borderId="12" xfId="0" applyFont="1" applyBorder="1" applyAlignment="1">
      <alignment vertical="center" wrapText="1"/>
    </xf>
    <xf numFmtId="0" fontId="12" fillId="0" borderId="13" xfId="0" applyFont="1" applyBorder="1" applyAlignment="1">
      <alignment horizontal="left" vertical="center" wrapText="1"/>
    </xf>
    <xf numFmtId="41" fontId="14" fillId="0" borderId="10" xfId="0" applyNumberFormat="1" applyFont="1" applyBorder="1" applyAlignment="1">
      <alignment horizontal="left" vertical="center" wrapText="1"/>
    </xf>
    <xf numFmtId="41" fontId="17" fillId="0" borderId="10" xfId="0" applyNumberFormat="1" applyFont="1" applyBorder="1" applyAlignment="1">
      <alignment horizontal="center" vertical="center" wrapText="1"/>
    </xf>
    <xf numFmtId="41" fontId="16" fillId="2" borderId="10" xfId="0" applyNumberFormat="1" applyFont="1" applyFill="1" applyBorder="1" applyAlignment="1">
      <alignment vertical="center" wrapText="1"/>
    </xf>
    <xf numFmtId="0" fontId="12" fillId="0" borderId="10" xfId="0" applyFont="1" applyBorder="1" applyAlignment="1">
      <alignment vertical="center" wrapText="1"/>
    </xf>
    <xf numFmtId="0" fontId="18" fillId="0" borderId="13" xfId="0" applyFont="1" applyBorder="1" applyAlignment="1">
      <alignment horizontal="left" vertical="center" wrapText="1"/>
    </xf>
    <xf numFmtId="0" fontId="19" fillId="2" borderId="1" xfId="0" applyFont="1" applyFill="1" applyBorder="1" applyAlignment="1">
      <alignment horizontal="center" vertical="center" wrapText="1"/>
    </xf>
    <xf numFmtId="164" fontId="13" fillId="0" borderId="1" xfId="0" applyNumberFormat="1" applyFont="1" applyBorder="1" applyAlignment="1">
      <alignment horizontal="center" vertical="center" wrapText="1"/>
    </xf>
    <xf numFmtId="14" fontId="20" fillId="2" borderId="1" xfId="0" applyNumberFormat="1" applyFont="1" applyFill="1" applyBorder="1" applyAlignment="1">
      <alignment horizontal="center" vertical="center" wrapText="1"/>
    </xf>
    <xf numFmtId="0" fontId="21" fillId="0" borderId="0" xfId="0" applyFont="1" applyAlignment="1">
      <alignment vertical="center"/>
    </xf>
    <xf numFmtId="0" fontId="21" fillId="0" borderId="0" xfId="0" applyFont="1" applyAlignment="1">
      <alignment horizontal="center" vertical="center" wrapText="1"/>
    </xf>
    <xf numFmtId="0" fontId="21" fillId="0" borderId="0" xfId="0" applyFont="1" applyAlignment="1">
      <alignment vertical="center" wrapText="1"/>
    </xf>
    <xf numFmtId="0" fontId="8" fillId="0" borderId="0" xfId="0" applyFont="1" applyAlignment="1">
      <alignment vertical="center" wrapText="1"/>
    </xf>
    <xf numFmtId="0" fontId="1" fillId="0" borderId="0" xfId="0" applyFont="1" applyAlignment="1">
      <alignment horizontal="center" vertical="center" wrapText="1"/>
    </xf>
    <xf numFmtId="0" fontId="4" fillId="0" borderId="0" xfId="0" applyFont="1" applyAlignment="1">
      <alignment horizontal="right" vertical="center" wrapText="1"/>
    </xf>
    <xf numFmtId="0" fontId="4" fillId="0" borderId="0" xfId="0" applyFont="1" applyAlignment="1">
      <alignment vertical="center" wrapText="1"/>
    </xf>
    <xf numFmtId="0" fontId="1" fillId="0" borderId="0" xfId="0" applyFont="1" applyAlignment="1">
      <alignment vertical="center" wrapText="1"/>
    </xf>
    <xf numFmtId="165" fontId="1" fillId="0" borderId="0" xfId="0" applyNumberFormat="1" applyFont="1" applyAlignment="1">
      <alignment horizontal="left" vertical="center"/>
    </xf>
    <xf numFmtId="0" fontId="22" fillId="0" borderId="0" xfId="0" applyFont="1" applyAlignment="1">
      <alignment horizontal="center" vertical="center" wrapText="1"/>
    </xf>
    <xf numFmtId="0" fontId="22" fillId="0" borderId="0" xfId="0" applyFont="1" applyAlignment="1">
      <alignment vertical="center" wrapText="1"/>
    </xf>
    <xf numFmtId="0" fontId="4" fillId="0" borderId="0" xfId="0" applyFont="1" applyAlignment="1">
      <alignment horizontal="center" vertical="center" wrapText="1"/>
    </xf>
    <xf numFmtId="41" fontId="4" fillId="0" borderId="0" xfId="0" applyNumberFormat="1" applyFont="1" applyAlignment="1">
      <alignment vertical="center" wrapText="1"/>
    </xf>
    <xf numFmtId="165" fontId="23" fillId="0" borderId="0" xfId="0" applyNumberFormat="1" applyFont="1" applyAlignment="1">
      <alignment vertical="center"/>
    </xf>
    <xf numFmtId="0" fontId="1" fillId="0" borderId="0" xfId="0" applyFont="1"/>
    <xf numFmtId="0" fontId="4" fillId="0" borderId="0" xfId="0" applyFont="1" applyAlignment="1">
      <alignment horizontal="left" vertical="center" wrapText="1"/>
    </xf>
    <xf numFmtId="0" fontId="24" fillId="0" borderId="0" xfId="0" applyFont="1" applyAlignment="1">
      <alignment vertical="center"/>
    </xf>
    <xf numFmtId="0" fontId="8" fillId="0" borderId="0" xfId="0" applyFont="1" applyAlignment="1">
      <alignment horizontal="left" vertical="center" wrapText="1"/>
    </xf>
    <xf numFmtId="0" fontId="8" fillId="0" borderId="0" xfId="0" applyFont="1" applyAlignment="1">
      <alignment horizontal="center" vertical="center" wrapText="1"/>
    </xf>
    <xf numFmtId="0" fontId="12" fillId="0" borderId="0" xfId="0" applyFont="1" applyAlignment="1">
      <alignment vertical="center"/>
    </xf>
    <xf numFmtId="0" fontId="26" fillId="0" borderId="0" xfId="0" applyFont="1"/>
    <xf numFmtId="0" fontId="29" fillId="0" borderId="0" xfId="0" applyFont="1" applyAlignment="1">
      <alignment vertical="center"/>
    </xf>
    <xf numFmtId="0" fontId="26" fillId="0" borderId="0" xfId="0" applyFont="1" applyAlignment="1">
      <alignment vertical="center"/>
    </xf>
    <xf numFmtId="0" fontId="26" fillId="0" borderId="0" xfId="0" applyFont="1" applyAlignment="1">
      <alignment wrapText="1"/>
    </xf>
    <xf numFmtId="0" fontId="31" fillId="0" borderId="0" xfId="0" applyFont="1" applyAlignment="1">
      <alignment horizontal="center" wrapText="1"/>
    </xf>
    <xf numFmtId="0" fontId="32" fillId="0" borderId="1" xfId="0" applyFont="1" applyBorder="1" applyAlignment="1">
      <alignment horizontal="center" vertical="center" wrapText="1"/>
    </xf>
    <xf numFmtId="0" fontId="34" fillId="0" borderId="1" xfId="0" applyFont="1" applyBorder="1" applyAlignment="1">
      <alignment horizontal="left" vertical="center" wrapText="1"/>
    </xf>
    <xf numFmtId="37" fontId="35" fillId="0" borderId="1" xfId="0" applyNumberFormat="1" applyFont="1" applyBorder="1" applyAlignment="1">
      <alignment horizontal="left" vertical="center" wrapText="1"/>
    </xf>
    <xf numFmtId="41" fontId="35" fillId="0" borderId="2" xfId="0" applyNumberFormat="1" applyFont="1" applyBorder="1" applyAlignment="1">
      <alignment horizontal="left" vertical="center" wrapText="1"/>
    </xf>
    <xf numFmtId="0" fontId="35" fillId="0" borderId="0" xfId="0" applyFont="1" applyAlignment="1">
      <alignment horizontal="left" vertical="center" wrapText="1"/>
    </xf>
    <xf numFmtId="0" fontId="35" fillId="3" borderId="1" xfId="0" applyFont="1" applyFill="1" applyBorder="1" applyAlignment="1">
      <alignment vertical="center" wrapText="1"/>
    </xf>
    <xf numFmtId="0" fontId="35" fillId="0" borderId="1" xfId="0" applyFont="1" applyBorder="1" applyAlignment="1">
      <alignment horizontal="left" vertical="center" wrapText="1"/>
    </xf>
    <xf numFmtId="0" fontId="36" fillId="0" borderId="1" xfId="0" applyFont="1" applyBorder="1" applyAlignment="1">
      <alignment horizontal="left" vertical="center" wrapText="1"/>
    </xf>
    <xf numFmtId="37" fontId="35" fillId="0" borderId="3" xfId="0" applyNumberFormat="1" applyFont="1" applyBorder="1" applyAlignment="1">
      <alignment horizontal="left" vertical="center" wrapText="1"/>
    </xf>
    <xf numFmtId="0" fontId="35" fillId="0" borderId="5" xfId="0" applyFont="1" applyBorder="1" applyAlignment="1">
      <alignment horizontal="left" vertical="center" wrapText="1"/>
    </xf>
    <xf numFmtId="0" fontId="36" fillId="0" borderId="1" xfId="0" applyFont="1" applyBorder="1" applyAlignment="1">
      <alignment vertical="center" wrapText="1"/>
    </xf>
    <xf numFmtId="49" fontId="35" fillId="0" borderId="0" xfId="0" applyNumberFormat="1" applyFont="1" applyAlignment="1">
      <alignment horizontal="left" vertical="center" wrapText="1"/>
    </xf>
    <xf numFmtId="0" fontId="35" fillId="0" borderId="0" xfId="0" applyFont="1" applyAlignment="1">
      <alignment wrapText="1"/>
    </xf>
    <xf numFmtId="0" fontId="36" fillId="3" borderId="1" xfId="0" applyFont="1" applyFill="1" applyBorder="1" applyAlignment="1">
      <alignment vertical="top" wrapText="1"/>
    </xf>
    <xf numFmtId="0" fontId="35" fillId="0" borderId="1" xfId="0" applyFont="1" applyBorder="1" applyAlignment="1">
      <alignment vertical="top" wrapText="1"/>
    </xf>
    <xf numFmtId="0" fontId="35" fillId="0" borderId="0" xfId="0" applyFont="1" applyAlignment="1">
      <alignment horizontal="left" vertical="center"/>
    </xf>
    <xf numFmtId="0" fontId="36" fillId="0" borderId="0" xfId="0" applyFont="1" applyAlignment="1">
      <alignment wrapText="1"/>
    </xf>
    <xf numFmtId="0" fontId="36" fillId="0" borderId="0" xfId="0" applyFont="1" applyAlignment="1">
      <alignment horizontal="left" vertical="center"/>
    </xf>
    <xf numFmtId="0" fontId="35" fillId="0" borderId="1" xfId="0" applyFont="1" applyBorder="1" applyAlignment="1">
      <alignment vertical="center" wrapText="1"/>
    </xf>
    <xf numFmtId="0" fontId="35" fillId="0" borderId="14" xfId="0" applyFont="1" applyBorder="1" applyAlignment="1">
      <alignment horizontal="left" vertical="center" wrapText="1"/>
    </xf>
    <xf numFmtId="0" fontId="35" fillId="0" borderId="15" xfId="0" applyFont="1" applyBorder="1" applyAlignment="1">
      <alignment horizontal="left" vertical="center" wrapText="1"/>
    </xf>
    <xf numFmtId="0" fontId="35" fillId="0" borderId="4" xfId="0" applyFont="1" applyBorder="1" applyAlignment="1">
      <alignment horizontal="left" vertical="center" wrapText="1"/>
    </xf>
    <xf numFmtId="37" fontId="35" fillId="0" borderId="4" xfId="0" applyNumberFormat="1" applyFont="1" applyBorder="1" applyAlignment="1">
      <alignment horizontal="center" vertical="center" wrapText="1"/>
    </xf>
    <xf numFmtId="0" fontId="4" fillId="4" borderId="0" xfId="0" applyFont="1" applyFill="1" applyAlignment="1">
      <alignment horizontal="left" vertical="center"/>
    </xf>
    <xf numFmtId="0" fontId="8" fillId="4" borderId="0" xfId="0" applyFont="1" applyFill="1" applyAlignment="1">
      <alignment horizontal="left" vertical="center" wrapText="1"/>
    </xf>
    <xf numFmtId="0" fontId="34" fillId="4" borderId="1" xfId="0" applyFont="1" applyFill="1" applyBorder="1" applyAlignment="1">
      <alignment horizontal="left" vertical="center" wrapText="1"/>
    </xf>
    <xf numFmtId="0" fontId="35" fillId="4" borderId="1" xfId="0" applyFont="1" applyFill="1" applyBorder="1" applyAlignment="1">
      <alignment horizontal="left" vertical="center" wrapText="1"/>
    </xf>
    <xf numFmtId="0" fontId="35" fillId="4" borderId="0" xfId="0" applyFont="1" applyFill="1" applyAlignment="1">
      <alignment wrapText="1"/>
    </xf>
    <xf numFmtId="0" fontId="28" fillId="4" borderId="0" xfId="0" applyFont="1" applyFill="1"/>
    <xf numFmtId="0" fontId="27" fillId="4" borderId="0" xfId="0" applyFont="1" applyFill="1"/>
    <xf numFmtId="0" fontId="25" fillId="4" borderId="0" xfId="0" applyFont="1" applyFill="1" applyAlignment="1"/>
    <xf numFmtId="0" fontId="30" fillId="4" borderId="0" xfId="0" applyFont="1" applyFill="1"/>
    <xf numFmtId="0" fontId="8" fillId="4" borderId="0" xfId="0" applyFont="1" applyFill="1"/>
    <xf numFmtId="0" fontId="0" fillId="4" borderId="0" xfId="0" applyFont="1" applyFill="1" applyAlignment="1"/>
    <xf numFmtId="0" fontId="36" fillId="4" borderId="0" xfId="0" applyFont="1" applyFill="1" applyAlignment="1">
      <alignment wrapText="1"/>
    </xf>
    <xf numFmtId="0" fontId="35" fillId="0" borderId="3" xfId="0" applyFont="1" applyBorder="1" applyAlignment="1">
      <alignment horizontal="left" vertical="center" wrapText="1"/>
    </xf>
    <xf numFmtId="0" fontId="35" fillId="4" borderId="2" xfId="0" applyFont="1" applyFill="1" applyBorder="1" applyAlignment="1">
      <alignment horizontal="left" vertical="center" wrapText="1"/>
    </xf>
    <xf numFmtId="0" fontId="35" fillId="4" borderId="16" xfId="0" applyFont="1" applyFill="1" applyBorder="1" applyAlignment="1">
      <alignment wrapText="1"/>
    </xf>
    <xf numFmtId="0" fontId="35" fillId="0" borderId="3" xfId="0" applyFont="1" applyBorder="1" applyAlignment="1">
      <alignment vertical="top" wrapText="1"/>
    </xf>
    <xf numFmtId="0" fontId="38" fillId="4" borderId="16" xfId="0" applyFont="1" applyFill="1" applyBorder="1" applyAlignment="1">
      <alignment wrapText="1"/>
    </xf>
    <xf numFmtId="0" fontId="35" fillId="4" borderId="16" xfId="0" applyFont="1" applyFill="1" applyBorder="1" applyAlignment="1">
      <alignment vertical="top" wrapText="1"/>
    </xf>
    <xf numFmtId="0" fontId="35" fillId="3" borderId="1" xfId="0" applyFont="1" applyFill="1" applyBorder="1" applyAlignment="1">
      <alignment wrapText="1"/>
    </xf>
    <xf numFmtId="0" fontId="35" fillId="0" borderId="0" xfId="0" applyFont="1" applyAlignment="1">
      <alignment horizontal="center" vertical="top" wrapText="1"/>
    </xf>
    <xf numFmtId="0" fontId="36" fillId="0" borderId="0" xfId="0" applyFont="1" applyAlignment="1">
      <alignment vertical="top" wrapText="1"/>
    </xf>
    <xf numFmtId="0" fontId="35" fillId="4" borderId="2" xfId="0" applyFont="1" applyFill="1" applyBorder="1" applyAlignment="1">
      <alignment vertical="top" wrapText="1"/>
    </xf>
    <xf numFmtId="0" fontId="35" fillId="0" borderId="1" xfId="0" quotePrefix="1" applyFont="1" applyBorder="1" applyAlignment="1">
      <alignment horizontal="left" vertical="center" wrapText="1"/>
    </xf>
    <xf numFmtId="0" fontId="35" fillId="4" borderId="1" xfId="0" quotePrefix="1" applyFont="1" applyFill="1" applyBorder="1" applyAlignment="1">
      <alignment horizontal="left" vertical="center" wrapText="1"/>
    </xf>
    <xf numFmtId="0" fontId="35" fillId="4" borderId="0" xfId="0" applyFont="1" applyFill="1" applyAlignment="1">
      <alignment vertical="top" wrapText="1"/>
    </xf>
    <xf numFmtId="0" fontId="38" fillId="0" borderId="1" xfId="0" applyFont="1" applyBorder="1" applyAlignment="1">
      <alignment vertical="top" wrapText="1"/>
    </xf>
    <xf numFmtId="0" fontId="38" fillId="4" borderId="1" xfId="0" applyFont="1" applyFill="1" applyBorder="1" applyAlignment="1">
      <alignment vertical="top" wrapText="1"/>
    </xf>
    <xf numFmtId="0" fontId="35" fillId="0" borderId="1" xfId="0" applyFont="1" applyBorder="1" applyAlignment="1">
      <alignment horizontal="left" vertical="top" wrapText="1"/>
    </xf>
    <xf numFmtId="0" fontId="35" fillId="4" borderId="7" xfId="0" applyFont="1" applyFill="1" applyBorder="1" applyAlignment="1">
      <alignment horizontal="left" vertical="top" wrapText="1"/>
    </xf>
    <xf numFmtId="0" fontId="35" fillId="0" borderId="6" xfId="0" applyFont="1" applyBorder="1" applyAlignment="1">
      <alignment wrapText="1"/>
    </xf>
    <xf numFmtId="0" fontId="38" fillId="4" borderId="17" xfId="0" applyFont="1" applyFill="1" applyBorder="1" applyAlignment="1">
      <alignment wrapText="1"/>
    </xf>
    <xf numFmtId="0" fontId="35" fillId="0" borderId="2" xfId="0" applyFont="1" applyBorder="1" applyAlignment="1">
      <alignment horizontal="left" vertical="center" wrapText="1"/>
    </xf>
    <xf numFmtId="0" fontId="35" fillId="0" borderId="18" xfId="0" applyFont="1" applyBorder="1" applyAlignment="1">
      <alignment horizontal="left" vertical="center" wrapText="1"/>
    </xf>
    <xf numFmtId="0" fontId="36" fillId="3" borderId="16" xfId="0" applyFont="1" applyFill="1" applyBorder="1" applyAlignment="1">
      <alignment horizontal="left" vertical="top" wrapText="1"/>
    </xf>
    <xf numFmtId="167" fontId="8" fillId="0" borderId="0" xfId="0" applyNumberFormat="1" applyFont="1" applyAlignment="1">
      <alignment horizontal="left" vertical="center" wrapText="1"/>
    </xf>
    <xf numFmtId="0" fontId="0" fillId="0" borderId="0" xfId="0" applyFont="1" applyAlignment="1"/>
    <xf numFmtId="168" fontId="8" fillId="0" borderId="0" xfId="0" applyNumberFormat="1" applyFont="1" applyAlignment="1">
      <alignment horizontal="left" vertical="center" wrapText="1"/>
    </xf>
    <xf numFmtId="169" fontId="8" fillId="0" borderId="0" xfId="0" applyNumberFormat="1" applyFont="1" applyAlignment="1">
      <alignment horizontal="left" vertical="center" wrapText="1"/>
    </xf>
    <xf numFmtId="0" fontId="8" fillId="0" borderId="2" xfId="0" applyFont="1" applyBorder="1" applyAlignment="1">
      <alignment horizontal="center" vertical="center" wrapText="1"/>
    </xf>
    <xf numFmtId="0" fontId="10" fillId="0" borderId="6" xfId="0" applyFont="1" applyBorder="1"/>
    <xf numFmtId="0" fontId="10" fillId="0" borderId="7" xfId="0" applyFont="1" applyBorder="1"/>
    <xf numFmtId="0" fontId="19" fillId="2" borderId="3" xfId="0" applyFont="1" applyFill="1" applyBorder="1" applyAlignment="1">
      <alignment horizontal="center" vertical="center" wrapText="1"/>
    </xf>
    <xf numFmtId="0" fontId="10" fillId="0" borderId="4" xfId="0" applyFont="1" applyBorder="1"/>
    <xf numFmtId="0" fontId="10" fillId="0" borderId="5" xfId="0" applyFont="1" applyBorder="1"/>
    <xf numFmtId="0" fontId="1" fillId="0" borderId="0" xfId="0" applyFont="1" applyAlignment="1">
      <alignment horizontal="center" vertical="center" wrapText="1"/>
    </xf>
    <xf numFmtId="166" fontId="8" fillId="0" borderId="0" xfId="0" applyNumberFormat="1" applyFont="1" applyAlignment="1">
      <alignment horizontal="left" vertical="center" wrapText="1"/>
    </xf>
    <xf numFmtId="0" fontId="4" fillId="0" borderId="3" xfId="0" applyFont="1" applyBorder="1" applyAlignment="1">
      <alignment horizontal="center" vertical="center" wrapText="1"/>
    </xf>
    <xf numFmtId="0" fontId="8" fillId="0" borderId="3" xfId="0" applyFont="1" applyBorder="1" applyAlignment="1">
      <alignment horizontal="center" vertical="center" wrapText="1"/>
    </xf>
    <xf numFmtId="0" fontId="22" fillId="0" borderId="0" xfId="0" applyFont="1" applyAlignment="1">
      <alignment horizontal="center" vertical="center" wrapText="1"/>
    </xf>
    <xf numFmtId="0" fontId="4" fillId="0" borderId="0" xfId="0" applyFont="1" applyAlignment="1">
      <alignment horizontal="center" vertical="center" wrapText="1"/>
    </xf>
    <xf numFmtId="0" fontId="1" fillId="0" borderId="0" xfId="0" applyFont="1" applyAlignment="1">
      <alignment horizontal="center" vertical="center"/>
    </xf>
    <xf numFmtId="0" fontId="2" fillId="0" borderId="0" xfId="0" applyFont="1" applyAlignment="1">
      <alignment horizontal="center" vertical="center"/>
    </xf>
    <xf numFmtId="0" fontId="4" fillId="0" borderId="0" xfId="0" applyFont="1" applyAlignment="1">
      <alignment horizontal="center" vertical="center"/>
    </xf>
    <xf numFmtId="0" fontId="4" fillId="0" borderId="2" xfId="0" applyFont="1" applyBorder="1" applyAlignment="1">
      <alignment horizontal="center" vertical="center" wrapText="1"/>
    </xf>
    <xf numFmtId="0" fontId="9" fillId="0" borderId="3" xfId="0" applyFont="1" applyBorder="1" applyAlignment="1">
      <alignment horizontal="center" vertical="center" wrapText="1"/>
    </xf>
    <xf numFmtId="0" fontId="32" fillId="0" borderId="2" xfId="0" applyFont="1" applyBorder="1" applyAlignment="1">
      <alignment horizontal="center" vertical="center" wrapText="1"/>
    </xf>
    <xf numFmtId="0" fontId="33" fillId="0" borderId="7" xfId="0" applyFont="1" applyBorder="1"/>
    <xf numFmtId="0" fontId="32" fillId="0" borderId="3" xfId="0" applyFont="1" applyBorder="1" applyAlignment="1">
      <alignment horizontal="center" vertical="center" wrapText="1"/>
    </xf>
    <xf numFmtId="0" fontId="33" fillId="0" borderId="4" xfId="0" applyFont="1" applyBorder="1"/>
    <xf numFmtId="0" fontId="33" fillId="0" borderId="5" xfId="0" applyFont="1" applyBorder="1"/>
    <xf numFmtId="0" fontId="35" fillId="0" borderId="5" xfId="0" quotePrefix="1" applyFont="1" applyBorder="1" applyAlignment="1">
      <alignment horizontal="left" vertical="center" wrapText="1"/>
    </xf>
    <xf numFmtId="0" fontId="38" fillId="4" borderId="7" xfId="0" quotePrefix="1" applyFont="1" applyFill="1" applyBorder="1" applyAlignment="1">
      <alignment vertical="center" wrapText="1"/>
    </xf>
    <xf numFmtId="0" fontId="35" fillId="4" borderId="19" xfId="0" applyFont="1" applyFill="1" applyBorder="1" applyAlignment="1">
      <alignment vertical="top" wrapText="1"/>
    </xf>
    <xf numFmtId="0" fontId="35" fillId="0" borderId="15" xfId="0" applyFont="1" applyBorder="1" applyAlignment="1">
      <alignment horizontal="left" vertical="top" wrapText="1"/>
    </xf>
    <xf numFmtId="0" fontId="35" fillId="0" borderId="7" xfId="0" applyFont="1" applyBorder="1" applyAlignment="1">
      <alignment horizontal="left" vertical="center" wrapText="1"/>
    </xf>
    <xf numFmtId="0" fontId="36" fillId="0" borderId="16" xfId="0" applyFont="1" applyBorder="1" applyAlignment="1">
      <alignment vertical="top" wrapText="1"/>
    </xf>
    <xf numFmtId="0" fontId="36" fillId="4" borderId="16" xfId="0" applyFont="1" applyFill="1" applyBorder="1" applyAlignment="1">
      <alignment vertical="top" wrapText="1"/>
    </xf>
    <xf numFmtId="0" fontId="35" fillId="0" borderId="4" xfId="0" applyFont="1" applyBorder="1" applyAlignment="1">
      <alignment horizontal="left" vertical="top" wrapText="1"/>
    </xf>
    <xf numFmtId="0" fontId="36" fillId="0" borderId="16" xfId="0" applyFont="1" applyBorder="1" applyAlignment="1">
      <alignment horizontal="left" vertical="top" wrapText="1"/>
    </xf>
    <xf numFmtId="0" fontId="37" fillId="4" borderId="1" xfId="0" applyFont="1" applyFill="1" applyBorder="1" applyAlignment="1">
      <alignment horizontal="left" vertical="center" wrapText="1"/>
    </xf>
    <xf numFmtId="0" fontId="35" fillId="4" borderId="16" xfId="0" quotePrefix="1" applyFont="1" applyFill="1" applyBorder="1" applyAlignment="1">
      <alignment vertical="center" wrapText="1"/>
    </xf>
    <xf numFmtId="0" fontId="35" fillId="0" borderId="0" xfId="0" applyFont="1" applyAlignment="1">
      <alignment vertical="center" wrapText="1"/>
    </xf>
  </cellXfs>
  <cellStyles count="1">
    <cellStyle name="Normal" xfId="0" builtinId="0"/>
  </cellStyles>
  <dxfs count="7">
    <dxf>
      <fill>
        <patternFill patternType="solid">
          <fgColor rgb="FFB7E1CD"/>
          <bgColor rgb="FFB7E1CD"/>
        </patternFill>
      </fill>
    </dxf>
    <dxf>
      <font>
        <color rgb="FFFF00FF"/>
      </font>
      <fill>
        <patternFill patternType="solid">
          <fgColor rgb="FFFFFFCC"/>
          <bgColor rgb="FFFFFFCC"/>
        </patternFill>
      </fill>
    </dxf>
    <dxf>
      <font>
        <color rgb="FF800080"/>
      </font>
      <fill>
        <patternFill patternType="solid">
          <fgColor rgb="FFFFCC99"/>
          <bgColor rgb="FFFFCC99"/>
        </patternFill>
      </fill>
    </dxf>
    <dxf>
      <font>
        <color rgb="FFFF0000"/>
      </font>
      <fill>
        <patternFill patternType="solid">
          <fgColor rgb="FFCCFFCC"/>
          <bgColor rgb="FFCCFFCC"/>
        </patternFill>
      </fill>
    </dxf>
    <dxf>
      <font>
        <color rgb="FF0000FF"/>
      </font>
      <fill>
        <patternFill patternType="solid">
          <fgColor rgb="FFFFFFCC"/>
          <bgColor rgb="FFFFFFCC"/>
        </patternFill>
      </fill>
    </dxf>
    <dxf>
      <font>
        <color rgb="FF800080"/>
      </font>
      <fill>
        <patternFill patternType="solid">
          <fgColor rgb="FFFFCC99"/>
          <bgColor rgb="FFFFCC99"/>
        </patternFill>
      </fill>
    </dxf>
    <dxf>
      <font>
        <color rgb="FFFF0000"/>
      </font>
      <fill>
        <patternFill patternType="solid">
          <fgColor rgb="FFCCFFCC"/>
          <bgColor rgb="FFCCFFC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2</xdr:col>
      <xdr:colOff>0</xdr:colOff>
      <xdr:row>2</xdr:row>
      <xdr:rowOff>40005</xdr:rowOff>
    </xdr:from>
    <xdr:ext cx="1343025" cy="38100"/>
    <xdr:grpSp>
      <xdr:nvGrpSpPr>
        <xdr:cNvPr id="2" name="Shape 2"/>
        <xdr:cNvGrpSpPr/>
      </xdr:nvGrpSpPr>
      <xdr:grpSpPr>
        <a:xfrm>
          <a:off x="1203960" y="512445"/>
          <a:ext cx="1343025" cy="38100"/>
          <a:chOff x="4674488" y="3780000"/>
          <a:chExt cx="1343025" cy="0"/>
        </a:xfrm>
      </xdr:grpSpPr>
      <xdr:cxnSp macro="">
        <xdr:nvCxnSpPr>
          <xdr:cNvPr id="3" name="Shape 3"/>
          <xdr:cNvCxnSpPr/>
        </xdr:nvCxnSpPr>
        <xdr:spPr>
          <a:xfrm>
            <a:off x="4674488" y="3780000"/>
            <a:ext cx="1343025" cy="0"/>
          </a:xfrm>
          <a:prstGeom prst="straightConnector1">
            <a:avLst/>
          </a:prstGeom>
          <a:noFill/>
          <a:ln w="12700" cap="flat" cmpd="sng">
            <a:solidFill>
              <a:schemeClr val="dk1"/>
            </a:solidFill>
            <a:prstDash val="solid"/>
            <a:miter lim="800000"/>
            <a:headEnd type="none" w="sm" len="sm"/>
            <a:tailEnd type="none" w="sm" len="sm"/>
          </a:ln>
        </xdr:spPr>
      </xdr:cxnSp>
    </xdr:grpSp>
    <xdr:clientData fLocksWithSheet="0"/>
  </xdr:oneCellAnchor>
  <xdr:oneCellAnchor>
    <xdr:from>
      <xdr:col>4</xdr:col>
      <xdr:colOff>699135</xdr:colOff>
      <xdr:row>2</xdr:row>
      <xdr:rowOff>0</xdr:rowOff>
    </xdr:from>
    <xdr:ext cx="1895475" cy="38100"/>
    <xdr:grpSp>
      <xdr:nvGrpSpPr>
        <xdr:cNvPr id="4" name="Shape 2"/>
        <xdr:cNvGrpSpPr/>
      </xdr:nvGrpSpPr>
      <xdr:grpSpPr>
        <a:xfrm>
          <a:off x="8334375" y="472440"/>
          <a:ext cx="1895475" cy="38100"/>
          <a:chOff x="4398263" y="3780000"/>
          <a:chExt cx="1895475" cy="0"/>
        </a:xfrm>
      </xdr:grpSpPr>
      <xdr:cxnSp macro="">
        <xdr:nvCxnSpPr>
          <xdr:cNvPr id="5" name="Shape 4"/>
          <xdr:cNvCxnSpPr/>
        </xdr:nvCxnSpPr>
        <xdr:spPr>
          <a:xfrm>
            <a:off x="4398263" y="3780000"/>
            <a:ext cx="1895475" cy="0"/>
          </a:xfrm>
          <a:prstGeom prst="straightConnector1">
            <a:avLst/>
          </a:prstGeom>
          <a:noFill/>
          <a:ln w="12700" cap="flat" cmpd="sng">
            <a:solidFill>
              <a:schemeClr val="dk1"/>
            </a:solidFill>
            <a:prstDash val="solid"/>
            <a:miter lim="800000"/>
            <a:headEnd type="none" w="sm" len="sm"/>
            <a:tailEnd type="none" w="sm" len="sm"/>
          </a:ln>
        </xdr:spPr>
      </xdr:cxnSp>
    </xdr:grpSp>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Times New Roman"/>
        <a:ea typeface="Times New Roman"/>
        <a:cs typeface="Times New Roman"/>
      </a:majorFont>
      <a:minorFont>
        <a:latin typeface="Times New Roman"/>
        <a:ea typeface="Times New Roman"/>
        <a:cs typeface="Times New Roma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CC"/>
  </sheetPr>
  <dimension ref="A1:AO1000"/>
  <sheetViews>
    <sheetView workbookViewId="0"/>
  </sheetViews>
  <sheetFormatPr defaultColWidth="12.6640625" defaultRowHeight="15" customHeight="1"/>
  <cols>
    <col min="1" max="20" width="8" customWidth="1"/>
    <col min="21" max="21" width="8" hidden="1" customWidth="1"/>
    <col min="22" max="22" width="13.77734375" hidden="1" customWidth="1"/>
    <col min="23" max="23" width="8" hidden="1" customWidth="1"/>
    <col min="24" max="24" width="21.6640625" hidden="1" customWidth="1"/>
    <col min="25" max="25" width="8.109375" hidden="1" customWidth="1"/>
    <col min="26" max="26" width="14.33203125" hidden="1" customWidth="1"/>
    <col min="27" max="29" width="8" hidden="1" customWidth="1"/>
    <col min="30" max="30" width="9.21875" hidden="1" customWidth="1"/>
    <col min="31" max="37" width="8" hidden="1" customWidth="1"/>
    <col min="38" max="38" width="17.6640625" hidden="1" customWidth="1"/>
    <col min="39" max="40" width="8" hidden="1" customWidth="1"/>
    <col min="41" max="41" width="8" customWidth="1"/>
  </cols>
  <sheetData>
    <row r="1" spans="1:41" ht="18" customHeight="1">
      <c r="A1" s="1"/>
      <c r="B1" s="1"/>
      <c r="C1" s="1"/>
      <c r="D1" s="1"/>
      <c r="E1" s="1"/>
      <c r="F1" s="1"/>
      <c r="G1" s="1"/>
      <c r="H1" s="1"/>
      <c r="I1" s="1"/>
      <c r="J1" s="1"/>
      <c r="K1" s="1"/>
      <c r="L1" s="1"/>
      <c r="M1" s="1"/>
      <c r="N1" s="1"/>
      <c r="O1" s="1"/>
      <c r="P1" s="1"/>
      <c r="Q1" s="1"/>
      <c r="R1" s="1"/>
      <c r="S1" s="1"/>
      <c r="T1" s="1"/>
      <c r="U1" s="136" t="s">
        <v>0</v>
      </c>
      <c r="V1" s="121"/>
      <c r="W1" s="121"/>
      <c r="X1" s="121"/>
      <c r="Y1" s="121"/>
      <c r="Z1" s="137" t="s">
        <v>1</v>
      </c>
      <c r="AA1" s="121"/>
      <c r="AB1" s="121"/>
      <c r="AC1" s="121"/>
      <c r="AD1" s="121"/>
      <c r="AE1" s="121"/>
      <c r="AF1" s="121"/>
      <c r="AG1" s="121"/>
      <c r="AH1" s="121"/>
      <c r="AI1" s="121"/>
      <c r="AJ1" s="121"/>
      <c r="AK1" s="121"/>
      <c r="AL1" s="121"/>
      <c r="AM1" s="121"/>
      <c r="AN1" s="3"/>
      <c r="AO1" s="4"/>
    </row>
    <row r="2" spans="1:41" ht="18" customHeight="1">
      <c r="A2" s="1"/>
      <c r="B2" s="1"/>
      <c r="C2" s="1"/>
      <c r="D2" s="1"/>
      <c r="E2" s="1"/>
      <c r="F2" s="1"/>
      <c r="G2" s="1"/>
      <c r="H2" s="1"/>
      <c r="I2" s="1"/>
      <c r="J2" s="1"/>
      <c r="K2" s="1"/>
      <c r="L2" s="1"/>
      <c r="M2" s="1"/>
      <c r="N2" s="1"/>
      <c r="O2" s="1"/>
      <c r="P2" s="1"/>
      <c r="Q2" s="1"/>
      <c r="R2" s="1"/>
      <c r="S2" s="1"/>
      <c r="T2" s="1"/>
      <c r="U2" s="138" t="s">
        <v>2</v>
      </c>
      <c r="V2" s="121"/>
      <c r="W2" s="121"/>
      <c r="X2" s="121"/>
      <c r="Y2" s="121"/>
      <c r="Z2" s="138" t="s">
        <v>3</v>
      </c>
      <c r="AA2" s="121"/>
      <c r="AB2" s="121"/>
      <c r="AC2" s="121"/>
      <c r="AD2" s="121"/>
      <c r="AE2" s="121"/>
      <c r="AF2" s="121"/>
      <c r="AG2" s="121"/>
      <c r="AH2" s="121"/>
      <c r="AI2" s="121"/>
      <c r="AJ2" s="121"/>
      <c r="AK2" s="121"/>
      <c r="AL2" s="121"/>
      <c r="AM2" s="121"/>
      <c r="AN2" s="6"/>
      <c r="AO2" s="4"/>
    </row>
    <row r="3" spans="1:41" ht="18.75" customHeight="1">
      <c r="A3" s="1"/>
      <c r="B3" s="1"/>
      <c r="C3" s="1"/>
      <c r="D3" s="1"/>
      <c r="E3" s="1"/>
      <c r="F3" s="1"/>
      <c r="G3" s="1"/>
      <c r="H3" s="1"/>
      <c r="I3" s="1"/>
      <c r="J3" s="1"/>
      <c r="K3" s="1"/>
      <c r="L3" s="1"/>
      <c r="M3" s="1"/>
      <c r="N3" s="1"/>
      <c r="O3" s="1"/>
      <c r="P3" s="1"/>
      <c r="Q3" s="1"/>
      <c r="R3" s="1"/>
      <c r="S3" s="1"/>
      <c r="T3" s="1"/>
      <c r="U3" s="6"/>
      <c r="V3" s="1"/>
      <c r="W3" s="2"/>
      <c r="X3" s="7"/>
      <c r="Y3" s="7"/>
      <c r="Z3" s="7"/>
      <c r="AA3" s="7"/>
      <c r="AB3" s="7"/>
      <c r="AC3" s="7"/>
      <c r="AD3" s="7"/>
      <c r="AE3" s="7"/>
      <c r="AF3" s="7"/>
      <c r="AG3" s="7"/>
      <c r="AH3" s="7"/>
      <c r="AI3" s="7"/>
      <c r="AJ3" s="7"/>
      <c r="AK3" s="7"/>
      <c r="AL3" s="7"/>
      <c r="AM3" s="7"/>
      <c r="AN3" s="7"/>
      <c r="AO3" s="4"/>
    </row>
    <row r="4" spans="1:41" ht="18.75" customHeight="1">
      <c r="A4" s="8"/>
      <c r="B4" s="8"/>
      <c r="C4" s="8"/>
      <c r="D4" s="8"/>
      <c r="E4" s="8"/>
      <c r="F4" s="8"/>
      <c r="G4" s="8"/>
      <c r="H4" s="8"/>
      <c r="I4" s="8"/>
      <c r="J4" s="8"/>
      <c r="K4" s="8"/>
      <c r="L4" s="8"/>
      <c r="M4" s="8"/>
      <c r="N4" s="8"/>
      <c r="O4" s="8"/>
      <c r="P4" s="8"/>
      <c r="Q4" s="8"/>
      <c r="R4" s="8"/>
      <c r="S4" s="8"/>
      <c r="T4" s="8"/>
      <c r="U4" s="9" t="s">
        <v>4</v>
      </c>
      <c r="V4" s="6"/>
      <c r="W4" s="5"/>
      <c r="X4" s="138" t="s">
        <v>5</v>
      </c>
      <c r="Y4" s="121"/>
      <c r="Z4" s="121"/>
      <c r="AA4" s="121"/>
      <c r="AB4" s="121"/>
      <c r="AC4" s="121"/>
      <c r="AD4" s="121"/>
      <c r="AE4" s="121"/>
      <c r="AF4" s="121"/>
      <c r="AG4" s="121"/>
      <c r="AH4" s="121"/>
      <c r="AI4" s="121"/>
      <c r="AJ4" s="121"/>
      <c r="AK4" s="121"/>
      <c r="AL4" s="121"/>
      <c r="AM4" s="121"/>
      <c r="AN4" s="6"/>
      <c r="AO4" s="10"/>
    </row>
    <row r="5" spans="1:41" ht="18.75" customHeight="1">
      <c r="A5" s="8"/>
      <c r="B5" s="8"/>
      <c r="C5" s="8"/>
      <c r="D5" s="8"/>
      <c r="E5" s="8"/>
      <c r="F5" s="8"/>
      <c r="G5" s="8"/>
      <c r="H5" s="8"/>
      <c r="I5" s="8"/>
      <c r="J5" s="8"/>
      <c r="K5" s="8"/>
      <c r="L5" s="8"/>
      <c r="M5" s="8"/>
      <c r="N5" s="8"/>
      <c r="O5" s="8"/>
      <c r="P5" s="8"/>
      <c r="Q5" s="8"/>
      <c r="R5" s="8"/>
      <c r="S5" s="8"/>
      <c r="T5" s="8"/>
      <c r="U5" s="8"/>
      <c r="V5" s="6"/>
      <c r="W5" s="5"/>
      <c r="X5" s="138" t="s">
        <v>6</v>
      </c>
      <c r="Y5" s="121"/>
      <c r="Z5" s="121"/>
      <c r="AA5" s="121"/>
      <c r="AB5" s="121"/>
      <c r="AC5" s="121"/>
      <c r="AD5" s="121"/>
      <c r="AE5" s="121"/>
      <c r="AF5" s="121"/>
      <c r="AG5" s="121"/>
      <c r="AH5" s="121"/>
      <c r="AI5" s="121"/>
      <c r="AJ5" s="121"/>
      <c r="AK5" s="121"/>
      <c r="AL5" s="121"/>
      <c r="AM5" s="121"/>
      <c r="AN5" s="6"/>
      <c r="AO5" s="10"/>
    </row>
    <row r="6" spans="1:41" ht="18.75" customHeight="1">
      <c r="A6" s="8"/>
      <c r="B6" s="8"/>
      <c r="C6" s="8"/>
      <c r="D6" s="8"/>
      <c r="E6" s="8"/>
      <c r="F6" s="8"/>
      <c r="G6" s="8"/>
      <c r="H6" s="8"/>
      <c r="I6" s="8"/>
      <c r="J6" s="8"/>
      <c r="K6" s="8"/>
      <c r="L6" s="8"/>
      <c r="M6" s="8"/>
      <c r="N6" s="8"/>
      <c r="O6" s="8"/>
      <c r="P6" s="8"/>
      <c r="Q6" s="8"/>
      <c r="R6" s="8"/>
      <c r="S6" s="8"/>
      <c r="T6" s="8"/>
      <c r="U6" s="5"/>
      <c r="V6" s="5"/>
      <c r="W6" s="5"/>
      <c r="X6" s="5"/>
      <c r="Y6" s="5"/>
      <c r="Z6" s="5"/>
      <c r="AA6" s="5"/>
      <c r="AB6" s="5"/>
      <c r="AC6" s="5"/>
      <c r="AD6" s="5"/>
      <c r="AE6" s="5"/>
      <c r="AF6" s="5"/>
      <c r="AG6" s="5"/>
      <c r="AH6" s="5"/>
      <c r="AI6" s="5"/>
      <c r="AJ6" s="5"/>
      <c r="AK6" s="5"/>
      <c r="AL6" s="5"/>
      <c r="AM6" s="5"/>
      <c r="AN6" s="6"/>
      <c r="AO6" s="10"/>
    </row>
    <row r="7" spans="1:41" ht="20.25" customHeight="1">
      <c r="A7" s="11"/>
      <c r="B7" s="11"/>
      <c r="C7" s="11"/>
      <c r="D7" s="11"/>
      <c r="E7" s="11"/>
      <c r="F7" s="11"/>
      <c r="G7" s="11"/>
      <c r="H7" s="11"/>
      <c r="I7" s="11"/>
      <c r="J7" s="11"/>
      <c r="K7" s="11"/>
      <c r="L7" s="11"/>
      <c r="M7" s="11"/>
      <c r="N7" s="11"/>
      <c r="O7" s="11"/>
      <c r="P7" s="11"/>
      <c r="Q7" s="11"/>
      <c r="R7" s="11"/>
      <c r="S7" s="11"/>
      <c r="T7" s="11"/>
      <c r="U7" s="124" t="s">
        <v>7</v>
      </c>
      <c r="V7" s="124" t="s">
        <v>8</v>
      </c>
      <c r="W7" s="124" t="s">
        <v>9</v>
      </c>
      <c r="X7" s="124" t="s">
        <v>10</v>
      </c>
      <c r="Y7" s="124" t="s">
        <v>11</v>
      </c>
      <c r="Z7" s="124" t="s">
        <v>12</v>
      </c>
      <c r="AA7" s="140" t="s">
        <v>13</v>
      </c>
      <c r="AB7" s="128"/>
      <c r="AC7" s="128"/>
      <c r="AD7" s="128"/>
      <c r="AE7" s="128"/>
      <c r="AF7" s="128"/>
      <c r="AG7" s="128"/>
      <c r="AH7" s="128"/>
      <c r="AI7" s="128"/>
      <c r="AJ7" s="128"/>
      <c r="AK7" s="128"/>
      <c r="AL7" s="129"/>
      <c r="AM7" s="139" t="s">
        <v>14</v>
      </c>
      <c r="AN7" s="13"/>
      <c r="AO7" s="14"/>
    </row>
    <row r="8" spans="1:41" ht="32.25" customHeight="1">
      <c r="A8" s="11"/>
      <c r="B8" s="11"/>
      <c r="C8" s="11"/>
      <c r="D8" s="11"/>
      <c r="E8" s="11"/>
      <c r="F8" s="11"/>
      <c r="G8" s="11"/>
      <c r="H8" s="11"/>
      <c r="I8" s="11"/>
      <c r="J8" s="11"/>
      <c r="K8" s="11"/>
      <c r="L8" s="11"/>
      <c r="M8" s="11"/>
      <c r="N8" s="11"/>
      <c r="O8" s="11"/>
      <c r="P8" s="11"/>
      <c r="Q8" s="11"/>
      <c r="R8" s="11"/>
      <c r="S8" s="11"/>
      <c r="T8" s="11"/>
      <c r="U8" s="125"/>
      <c r="V8" s="125"/>
      <c r="W8" s="125"/>
      <c r="X8" s="125"/>
      <c r="Y8" s="125"/>
      <c r="Z8" s="125"/>
      <c r="AA8" s="132" t="s">
        <v>15</v>
      </c>
      <c r="AB8" s="128"/>
      <c r="AC8" s="129"/>
      <c r="AD8" s="132" t="s">
        <v>16</v>
      </c>
      <c r="AE8" s="128"/>
      <c r="AF8" s="128"/>
      <c r="AG8" s="128"/>
      <c r="AH8" s="128"/>
      <c r="AI8" s="128"/>
      <c r="AJ8" s="128"/>
      <c r="AK8" s="129"/>
      <c r="AL8" s="15"/>
      <c r="AM8" s="125"/>
      <c r="AN8" s="13"/>
      <c r="AO8" s="14"/>
    </row>
    <row r="9" spans="1:41" ht="52.5" customHeight="1">
      <c r="A9" s="16"/>
      <c r="B9" s="16"/>
      <c r="C9" s="16"/>
      <c r="D9" s="16"/>
      <c r="E9" s="16"/>
      <c r="F9" s="16"/>
      <c r="G9" s="16"/>
      <c r="H9" s="16"/>
      <c r="I9" s="16"/>
      <c r="J9" s="16"/>
      <c r="K9" s="16"/>
      <c r="L9" s="16"/>
      <c r="M9" s="16"/>
      <c r="N9" s="16"/>
      <c r="O9" s="16"/>
      <c r="P9" s="16"/>
      <c r="Q9" s="16"/>
      <c r="R9" s="16"/>
      <c r="S9" s="16"/>
      <c r="T9" s="16"/>
      <c r="U9" s="125"/>
      <c r="V9" s="125"/>
      <c r="W9" s="125"/>
      <c r="X9" s="125"/>
      <c r="Y9" s="125"/>
      <c r="Z9" s="125"/>
      <c r="AA9" s="124" t="s">
        <v>17</v>
      </c>
      <c r="AB9" s="124" t="s">
        <v>18</v>
      </c>
      <c r="AC9" s="124" t="s">
        <v>19</v>
      </c>
      <c r="AD9" s="133" t="s">
        <v>20</v>
      </c>
      <c r="AE9" s="129"/>
      <c r="AF9" s="133" t="s">
        <v>21</v>
      </c>
      <c r="AG9" s="128"/>
      <c r="AH9" s="128"/>
      <c r="AI9" s="129"/>
      <c r="AJ9" s="133" t="s">
        <v>22</v>
      </c>
      <c r="AK9" s="129"/>
      <c r="AL9" s="124" t="s">
        <v>23</v>
      </c>
      <c r="AM9" s="125"/>
      <c r="AN9" s="16"/>
      <c r="AO9" s="16"/>
    </row>
    <row r="10" spans="1:41" ht="81.75" customHeight="1">
      <c r="A10" s="16"/>
      <c r="B10" s="16"/>
      <c r="C10" s="16"/>
      <c r="D10" s="16"/>
      <c r="E10" s="16"/>
      <c r="F10" s="16"/>
      <c r="G10" s="16"/>
      <c r="H10" s="16"/>
      <c r="I10" s="16"/>
      <c r="J10" s="16"/>
      <c r="K10" s="16"/>
      <c r="L10" s="16"/>
      <c r="M10" s="16"/>
      <c r="N10" s="16"/>
      <c r="O10" s="16"/>
      <c r="P10" s="16"/>
      <c r="Q10" s="16"/>
      <c r="R10" s="16"/>
      <c r="S10" s="16"/>
      <c r="T10" s="16"/>
      <c r="U10" s="125"/>
      <c r="V10" s="125"/>
      <c r="W10" s="125"/>
      <c r="X10" s="125"/>
      <c r="Y10" s="125"/>
      <c r="Z10" s="125"/>
      <c r="AA10" s="125"/>
      <c r="AB10" s="125"/>
      <c r="AC10" s="125"/>
      <c r="AD10" s="12" t="s">
        <v>24</v>
      </c>
      <c r="AE10" s="12" t="s">
        <v>25</v>
      </c>
      <c r="AF10" s="12" t="s">
        <v>26</v>
      </c>
      <c r="AG10" s="12" t="s">
        <v>27</v>
      </c>
      <c r="AH10" s="12" t="s">
        <v>28</v>
      </c>
      <c r="AI10" s="12" t="s">
        <v>29</v>
      </c>
      <c r="AJ10" s="12" t="s">
        <v>30</v>
      </c>
      <c r="AK10" s="12" t="s">
        <v>31</v>
      </c>
      <c r="AL10" s="125"/>
      <c r="AM10" s="125"/>
      <c r="AN10" s="16"/>
      <c r="AO10" s="16"/>
    </row>
    <row r="11" spans="1:41" ht="15.75" customHeight="1">
      <c r="A11" s="17"/>
      <c r="B11" s="17"/>
      <c r="C11" s="17"/>
      <c r="D11" s="17"/>
      <c r="E11" s="17"/>
      <c r="F11" s="17"/>
      <c r="G11" s="17"/>
      <c r="H11" s="17"/>
      <c r="I11" s="17"/>
      <c r="J11" s="17"/>
      <c r="K11" s="17"/>
      <c r="L11" s="17"/>
      <c r="M11" s="17"/>
      <c r="N11" s="17"/>
      <c r="O11" s="17"/>
      <c r="P11" s="17"/>
      <c r="Q11" s="17"/>
      <c r="R11" s="17"/>
      <c r="S11" s="17"/>
      <c r="T11" s="17"/>
      <c r="U11" s="126"/>
      <c r="V11" s="126"/>
      <c r="W11" s="126"/>
      <c r="X11" s="126"/>
      <c r="Y11" s="126"/>
      <c r="Z11" s="126"/>
      <c r="AA11" s="18">
        <v>5</v>
      </c>
      <c r="AB11" s="18">
        <v>5</v>
      </c>
      <c r="AC11" s="18">
        <v>5</v>
      </c>
      <c r="AD11" s="18">
        <v>17</v>
      </c>
      <c r="AE11" s="18">
        <v>8</v>
      </c>
      <c r="AF11" s="18">
        <v>10</v>
      </c>
      <c r="AG11" s="18">
        <v>10</v>
      </c>
      <c r="AH11" s="18">
        <v>10</v>
      </c>
      <c r="AI11" s="18">
        <v>10</v>
      </c>
      <c r="AJ11" s="18">
        <v>14</v>
      </c>
      <c r="AK11" s="18">
        <v>6</v>
      </c>
      <c r="AL11" s="19">
        <f t="shared" ref="AL11:AL71" si="0">SUM(AA11:AK11)</f>
        <v>100</v>
      </c>
      <c r="AM11" s="126"/>
      <c r="AN11" s="17"/>
      <c r="AO11" s="17"/>
    </row>
    <row r="12" spans="1:41" ht="51.75" customHeight="1">
      <c r="A12" s="16"/>
      <c r="B12" s="16"/>
      <c r="C12" s="16"/>
      <c r="D12" s="16"/>
      <c r="E12" s="16"/>
      <c r="F12" s="16"/>
      <c r="G12" s="16"/>
      <c r="H12" s="16"/>
      <c r="I12" s="16"/>
      <c r="J12" s="16"/>
      <c r="K12" s="16"/>
      <c r="L12" s="16"/>
      <c r="M12" s="16"/>
      <c r="N12" s="16"/>
      <c r="O12" s="16"/>
      <c r="P12" s="16"/>
      <c r="Q12" s="16"/>
      <c r="R12" s="16"/>
      <c r="S12" s="16"/>
      <c r="T12" s="16"/>
      <c r="U12" s="20">
        <v>1</v>
      </c>
      <c r="V12" s="21" t="s">
        <v>32</v>
      </c>
      <c r="W12" s="22" t="s">
        <v>33</v>
      </c>
      <c r="X12" s="23" t="s">
        <v>34</v>
      </c>
      <c r="Y12" s="24" t="str">
        <f t="shared" ref="Y12:Y71" si="1">IF((AL12&gt;89),"A",IF(AND((AL12&lt;90),AL12&gt;79),"B",IF(AND((AL12&lt;80),AL12&gt;64),"ĐYC",IF(AND((AL12&lt;65),AL12&gt;1),"KXL"," "))))</f>
        <v>B</v>
      </c>
      <c r="Z12" s="25"/>
      <c r="AA12" s="26">
        <v>5</v>
      </c>
      <c r="AB12" s="26">
        <v>4</v>
      </c>
      <c r="AC12" s="26">
        <v>5</v>
      </c>
      <c r="AD12" s="26">
        <v>15</v>
      </c>
      <c r="AE12" s="26">
        <v>8</v>
      </c>
      <c r="AF12" s="26">
        <v>7</v>
      </c>
      <c r="AG12" s="26">
        <v>8</v>
      </c>
      <c r="AH12" s="26">
        <v>7</v>
      </c>
      <c r="AI12" s="26">
        <v>8</v>
      </c>
      <c r="AJ12" s="26">
        <v>10</v>
      </c>
      <c r="AK12" s="26">
        <v>6</v>
      </c>
      <c r="AL12" s="27">
        <f t="shared" si="0"/>
        <v>83</v>
      </c>
      <c r="AM12" s="28"/>
      <c r="AN12" s="16"/>
      <c r="AO12" s="16"/>
    </row>
    <row r="13" spans="1:41" ht="36.75" customHeight="1">
      <c r="A13" s="16"/>
      <c r="B13" s="16"/>
      <c r="C13" s="16"/>
      <c r="D13" s="16"/>
      <c r="E13" s="16"/>
      <c r="F13" s="16"/>
      <c r="G13" s="16"/>
      <c r="H13" s="16"/>
      <c r="I13" s="16"/>
      <c r="J13" s="16"/>
      <c r="K13" s="16"/>
      <c r="L13" s="16"/>
      <c r="M13" s="16"/>
      <c r="N13" s="16"/>
      <c r="O13" s="16"/>
      <c r="P13" s="16"/>
      <c r="Q13" s="16"/>
      <c r="R13" s="16"/>
      <c r="S13" s="16"/>
      <c r="T13" s="16"/>
      <c r="U13" s="25">
        <f t="shared" ref="U13:U70" si="2">U12+1</f>
        <v>2</v>
      </c>
      <c r="V13" s="29" t="s">
        <v>35</v>
      </c>
      <c r="W13" s="24"/>
      <c r="X13" s="30" t="s">
        <v>36</v>
      </c>
      <c r="Y13" s="31" t="str">
        <f t="shared" si="1"/>
        <v>A</v>
      </c>
      <c r="Z13" s="25"/>
      <c r="AA13" s="26">
        <v>5</v>
      </c>
      <c r="AB13" s="26">
        <v>5</v>
      </c>
      <c r="AC13" s="26">
        <v>5</v>
      </c>
      <c r="AD13" s="26">
        <v>17</v>
      </c>
      <c r="AE13" s="26">
        <v>8</v>
      </c>
      <c r="AF13" s="26">
        <v>10</v>
      </c>
      <c r="AG13" s="26">
        <v>10</v>
      </c>
      <c r="AH13" s="26">
        <v>10</v>
      </c>
      <c r="AI13" s="26">
        <v>12</v>
      </c>
      <c r="AJ13" s="26">
        <v>13</v>
      </c>
      <c r="AK13" s="26">
        <v>6</v>
      </c>
      <c r="AL13" s="32">
        <f t="shared" si="0"/>
        <v>101</v>
      </c>
      <c r="AM13" s="33"/>
      <c r="AN13" s="16"/>
      <c r="AO13" s="16"/>
    </row>
    <row r="14" spans="1:41" ht="36.75" customHeight="1">
      <c r="A14" s="16"/>
      <c r="B14" s="16"/>
      <c r="C14" s="16"/>
      <c r="D14" s="16"/>
      <c r="E14" s="16"/>
      <c r="F14" s="16"/>
      <c r="G14" s="16"/>
      <c r="H14" s="16"/>
      <c r="I14" s="16"/>
      <c r="J14" s="16"/>
      <c r="K14" s="16"/>
      <c r="L14" s="16"/>
      <c r="M14" s="16"/>
      <c r="N14" s="16"/>
      <c r="O14" s="16"/>
      <c r="P14" s="16"/>
      <c r="Q14" s="16"/>
      <c r="R14" s="16"/>
      <c r="S14" s="16"/>
      <c r="T14" s="16"/>
      <c r="U14" s="25">
        <f t="shared" si="2"/>
        <v>3</v>
      </c>
      <c r="V14" s="29" t="s">
        <v>37</v>
      </c>
      <c r="W14" s="24"/>
      <c r="X14" s="30" t="s">
        <v>38</v>
      </c>
      <c r="Y14" s="31" t="str">
        <f t="shared" si="1"/>
        <v>KXL</v>
      </c>
      <c r="Z14" s="25"/>
      <c r="AA14" s="26">
        <v>4</v>
      </c>
      <c r="AB14" s="26">
        <v>5</v>
      </c>
      <c r="AC14" s="26">
        <v>3</v>
      </c>
      <c r="AD14" s="26">
        <v>8</v>
      </c>
      <c r="AE14" s="26">
        <v>7</v>
      </c>
      <c r="AF14" s="26">
        <v>5</v>
      </c>
      <c r="AG14" s="26">
        <v>5</v>
      </c>
      <c r="AH14" s="26">
        <v>6</v>
      </c>
      <c r="AI14" s="26">
        <v>8</v>
      </c>
      <c r="AJ14" s="26">
        <v>10</v>
      </c>
      <c r="AK14" s="26">
        <v>3</v>
      </c>
      <c r="AL14" s="32">
        <f t="shared" si="0"/>
        <v>64</v>
      </c>
      <c r="AM14" s="33"/>
      <c r="AN14" s="16"/>
      <c r="AO14" s="16"/>
    </row>
    <row r="15" spans="1:41" ht="36.75" customHeight="1">
      <c r="A15" s="16"/>
      <c r="B15" s="16"/>
      <c r="C15" s="16"/>
      <c r="D15" s="16"/>
      <c r="E15" s="16"/>
      <c r="F15" s="16"/>
      <c r="G15" s="16"/>
      <c r="H15" s="16"/>
      <c r="I15" s="16"/>
      <c r="J15" s="16"/>
      <c r="K15" s="16"/>
      <c r="L15" s="16"/>
      <c r="M15" s="16"/>
      <c r="N15" s="16"/>
      <c r="O15" s="16"/>
      <c r="P15" s="16"/>
      <c r="Q15" s="16"/>
      <c r="R15" s="16"/>
      <c r="S15" s="16"/>
      <c r="T15" s="16"/>
      <c r="U15" s="25">
        <f t="shared" si="2"/>
        <v>4</v>
      </c>
      <c r="V15" s="29" t="s">
        <v>39</v>
      </c>
      <c r="W15" s="24"/>
      <c r="X15" s="30" t="s">
        <v>36</v>
      </c>
      <c r="Y15" s="31" t="str">
        <f t="shared" si="1"/>
        <v>ĐYC</v>
      </c>
      <c r="Z15" s="25"/>
      <c r="AA15" s="26">
        <v>3</v>
      </c>
      <c r="AB15" s="26">
        <v>4</v>
      </c>
      <c r="AC15" s="26">
        <v>4</v>
      </c>
      <c r="AD15" s="26">
        <v>9</v>
      </c>
      <c r="AE15" s="26">
        <v>6</v>
      </c>
      <c r="AF15" s="26">
        <v>9</v>
      </c>
      <c r="AG15" s="26">
        <v>6</v>
      </c>
      <c r="AH15" s="26">
        <v>6</v>
      </c>
      <c r="AI15" s="26">
        <v>10</v>
      </c>
      <c r="AJ15" s="26">
        <v>11</v>
      </c>
      <c r="AK15" s="26">
        <v>6</v>
      </c>
      <c r="AL15" s="32">
        <f t="shared" si="0"/>
        <v>74</v>
      </c>
      <c r="AM15" s="33"/>
      <c r="AN15" s="16"/>
      <c r="AO15" s="16"/>
    </row>
    <row r="16" spans="1:41" ht="36.75" hidden="1" customHeight="1">
      <c r="A16" s="16"/>
      <c r="B16" s="16"/>
      <c r="C16" s="16"/>
      <c r="D16" s="16"/>
      <c r="E16" s="16"/>
      <c r="F16" s="16"/>
      <c r="G16" s="16"/>
      <c r="H16" s="16"/>
      <c r="I16" s="16"/>
      <c r="J16" s="16"/>
      <c r="K16" s="16"/>
      <c r="L16" s="16"/>
      <c r="M16" s="16"/>
      <c r="N16" s="16"/>
      <c r="O16" s="16"/>
      <c r="P16" s="16"/>
      <c r="Q16" s="16"/>
      <c r="R16" s="16"/>
      <c r="S16" s="16"/>
      <c r="T16" s="16"/>
      <c r="U16" s="25">
        <f t="shared" si="2"/>
        <v>5</v>
      </c>
      <c r="V16" s="29"/>
      <c r="W16" s="24"/>
      <c r="X16" s="30"/>
      <c r="Y16" s="31" t="str">
        <f t="shared" si="1"/>
        <v xml:space="preserve"> </v>
      </c>
      <c r="Z16" s="25"/>
      <c r="AA16" s="26"/>
      <c r="AB16" s="26"/>
      <c r="AC16" s="26"/>
      <c r="AD16" s="26"/>
      <c r="AE16" s="26"/>
      <c r="AF16" s="26"/>
      <c r="AG16" s="26"/>
      <c r="AH16" s="26"/>
      <c r="AI16" s="26"/>
      <c r="AJ16" s="26"/>
      <c r="AK16" s="26"/>
      <c r="AL16" s="32">
        <f t="shared" si="0"/>
        <v>0</v>
      </c>
      <c r="AM16" s="33"/>
      <c r="AN16" s="16"/>
      <c r="AO16" s="16"/>
    </row>
    <row r="17" spans="1:41" ht="36.75" hidden="1" customHeight="1">
      <c r="A17" s="16"/>
      <c r="B17" s="16"/>
      <c r="C17" s="16"/>
      <c r="D17" s="16"/>
      <c r="E17" s="16"/>
      <c r="F17" s="16"/>
      <c r="G17" s="16"/>
      <c r="H17" s="16"/>
      <c r="I17" s="16"/>
      <c r="J17" s="16"/>
      <c r="K17" s="16"/>
      <c r="L17" s="16"/>
      <c r="M17" s="16"/>
      <c r="N17" s="16"/>
      <c r="O17" s="16"/>
      <c r="P17" s="16"/>
      <c r="Q17" s="16"/>
      <c r="R17" s="16"/>
      <c r="S17" s="16"/>
      <c r="T17" s="16"/>
      <c r="U17" s="25">
        <f t="shared" si="2"/>
        <v>6</v>
      </c>
      <c r="V17" s="29"/>
      <c r="W17" s="24"/>
      <c r="X17" s="30"/>
      <c r="Y17" s="31" t="str">
        <f t="shared" si="1"/>
        <v xml:space="preserve"> </v>
      </c>
      <c r="Z17" s="25"/>
      <c r="AA17" s="26"/>
      <c r="AB17" s="26"/>
      <c r="AC17" s="26"/>
      <c r="AD17" s="26"/>
      <c r="AE17" s="26"/>
      <c r="AF17" s="26"/>
      <c r="AG17" s="26"/>
      <c r="AH17" s="26"/>
      <c r="AI17" s="26"/>
      <c r="AJ17" s="26"/>
      <c r="AK17" s="26"/>
      <c r="AL17" s="32">
        <f t="shared" si="0"/>
        <v>0</v>
      </c>
      <c r="AM17" s="33"/>
      <c r="AN17" s="16"/>
      <c r="AO17" s="16"/>
    </row>
    <row r="18" spans="1:41" ht="36.75" hidden="1" customHeight="1">
      <c r="A18" s="16"/>
      <c r="B18" s="16"/>
      <c r="C18" s="16"/>
      <c r="D18" s="16"/>
      <c r="E18" s="16"/>
      <c r="F18" s="16"/>
      <c r="G18" s="16"/>
      <c r="H18" s="16"/>
      <c r="I18" s="16"/>
      <c r="J18" s="16"/>
      <c r="K18" s="16"/>
      <c r="L18" s="16"/>
      <c r="M18" s="16"/>
      <c r="N18" s="16"/>
      <c r="O18" s="16"/>
      <c r="P18" s="16"/>
      <c r="Q18" s="16"/>
      <c r="R18" s="16"/>
      <c r="S18" s="16"/>
      <c r="T18" s="16"/>
      <c r="U18" s="25">
        <f t="shared" si="2"/>
        <v>7</v>
      </c>
      <c r="V18" s="29"/>
      <c r="W18" s="24"/>
      <c r="X18" s="30"/>
      <c r="Y18" s="31" t="str">
        <f t="shared" si="1"/>
        <v xml:space="preserve"> </v>
      </c>
      <c r="Z18" s="25"/>
      <c r="AA18" s="26"/>
      <c r="AB18" s="26"/>
      <c r="AC18" s="26"/>
      <c r="AD18" s="26"/>
      <c r="AE18" s="26"/>
      <c r="AF18" s="26"/>
      <c r="AG18" s="26"/>
      <c r="AH18" s="26"/>
      <c r="AI18" s="26"/>
      <c r="AJ18" s="26"/>
      <c r="AK18" s="26"/>
      <c r="AL18" s="32">
        <f t="shared" si="0"/>
        <v>0</v>
      </c>
      <c r="AM18" s="33"/>
      <c r="AN18" s="16"/>
      <c r="AO18" s="16"/>
    </row>
    <row r="19" spans="1:41" ht="12.75" hidden="1" customHeight="1">
      <c r="A19" s="16"/>
      <c r="B19" s="16"/>
      <c r="C19" s="16"/>
      <c r="D19" s="16"/>
      <c r="E19" s="16"/>
      <c r="F19" s="16"/>
      <c r="G19" s="16"/>
      <c r="H19" s="16"/>
      <c r="I19" s="16"/>
      <c r="J19" s="16"/>
      <c r="K19" s="16"/>
      <c r="L19" s="16"/>
      <c r="M19" s="16"/>
      <c r="N19" s="16"/>
      <c r="O19" s="16"/>
      <c r="P19" s="16"/>
      <c r="Q19" s="16"/>
      <c r="R19" s="16"/>
      <c r="S19" s="16"/>
      <c r="T19" s="16"/>
      <c r="U19" s="25">
        <f t="shared" si="2"/>
        <v>8</v>
      </c>
      <c r="V19" s="29"/>
      <c r="W19" s="24"/>
      <c r="X19" s="30"/>
      <c r="Y19" s="31" t="str">
        <f t="shared" si="1"/>
        <v xml:space="preserve"> </v>
      </c>
      <c r="Z19" s="25"/>
      <c r="AA19" s="26"/>
      <c r="AB19" s="26"/>
      <c r="AC19" s="26"/>
      <c r="AD19" s="26"/>
      <c r="AE19" s="26"/>
      <c r="AF19" s="26"/>
      <c r="AG19" s="26"/>
      <c r="AH19" s="26"/>
      <c r="AI19" s="26"/>
      <c r="AJ19" s="26"/>
      <c r="AK19" s="26"/>
      <c r="AL19" s="32">
        <f t="shared" si="0"/>
        <v>0</v>
      </c>
      <c r="AM19" s="33"/>
      <c r="AN19" s="16"/>
      <c r="AO19" s="16"/>
    </row>
    <row r="20" spans="1:41" ht="12.75" hidden="1" customHeight="1">
      <c r="A20" s="16"/>
      <c r="B20" s="16"/>
      <c r="C20" s="16"/>
      <c r="D20" s="16"/>
      <c r="E20" s="16"/>
      <c r="F20" s="16"/>
      <c r="G20" s="16"/>
      <c r="H20" s="16"/>
      <c r="I20" s="16"/>
      <c r="J20" s="16"/>
      <c r="K20" s="16"/>
      <c r="L20" s="16"/>
      <c r="M20" s="16"/>
      <c r="N20" s="16"/>
      <c r="O20" s="16"/>
      <c r="P20" s="16"/>
      <c r="Q20" s="16"/>
      <c r="R20" s="16"/>
      <c r="S20" s="16"/>
      <c r="T20" s="16"/>
      <c r="U20" s="25">
        <f t="shared" si="2"/>
        <v>9</v>
      </c>
      <c r="V20" s="29"/>
      <c r="W20" s="24"/>
      <c r="X20" s="30"/>
      <c r="Y20" s="31" t="str">
        <f t="shared" si="1"/>
        <v xml:space="preserve"> </v>
      </c>
      <c r="Z20" s="25"/>
      <c r="AA20" s="26"/>
      <c r="AB20" s="26"/>
      <c r="AC20" s="26"/>
      <c r="AD20" s="26"/>
      <c r="AE20" s="26"/>
      <c r="AF20" s="26"/>
      <c r="AG20" s="26"/>
      <c r="AH20" s="26"/>
      <c r="AI20" s="26"/>
      <c r="AJ20" s="26"/>
      <c r="AK20" s="26"/>
      <c r="AL20" s="32">
        <f t="shared" si="0"/>
        <v>0</v>
      </c>
      <c r="AM20" s="33"/>
      <c r="AN20" s="16"/>
      <c r="AO20" s="16"/>
    </row>
    <row r="21" spans="1:41" ht="12.75" hidden="1" customHeight="1">
      <c r="A21" s="16"/>
      <c r="B21" s="16"/>
      <c r="C21" s="16"/>
      <c r="D21" s="16"/>
      <c r="E21" s="16"/>
      <c r="F21" s="16"/>
      <c r="G21" s="16"/>
      <c r="H21" s="16"/>
      <c r="I21" s="16"/>
      <c r="J21" s="16"/>
      <c r="K21" s="16"/>
      <c r="L21" s="16"/>
      <c r="M21" s="16"/>
      <c r="N21" s="16"/>
      <c r="O21" s="16"/>
      <c r="P21" s="16"/>
      <c r="Q21" s="16"/>
      <c r="R21" s="16"/>
      <c r="S21" s="16"/>
      <c r="T21" s="16"/>
      <c r="U21" s="25">
        <f t="shared" si="2"/>
        <v>10</v>
      </c>
      <c r="V21" s="29"/>
      <c r="W21" s="24"/>
      <c r="X21" s="30"/>
      <c r="Y21" s="31" t="str">
        <f t="shared" si="1"/>
        <v xml:space="preserve"> </v>
      </c>
      <c r="Z21" s="25"/>
      <c r="AA21" s="26"/>
      <c r="AB21" s="26"/>
      <c r="AC21" s="26"/>
      <c r="AD21" s="26"/>
      <c r="AE21" s="26"/>
      <c r="AF21" s="26"/>
      <c r="AG21" s="26"/>
      <c r="AH21" s="26"/>
      <c r="AI21" s="26"/>
      <c r="AJ21" s="26"/>
      <c r="AK21" s="26"/>
      <c r="AL21" s="32">
        <f t="shared" si="0"/>
        <v>0</v>
      </c>
      <c r="AM21" s="33"/>
      <c r="AN21" s="16"/>
      <c r="AO21" s="16"/>
    </row>
    <row r="22" spans="1:41" ht="12.75" hidden="1" customHeight="1">
      <c r="A22" s="16"/>
      <c r="B22" s="16"/>
      <c r="C22" s="16"/>
      <c r="D22" s="16"/>
      <c r="E22" s="16"/>
      <c r="F22" s="16"/>
      <c r="G22" s="16"/>
      <c r="H22" s="16"/>
      <c r="I22" s="16"/>
      <c r="J22" s="16"/>
      <c r="K22" s="16"/>
      <c r="L22" s="16"/>
      <c r="M22" s="16"/>
      <c r="N22" s="16"/>
      <c r="O22" s="16"/>
      <c r="P22" s="16"/>
      <c r="Q22" s="16"/>
      <c r="R22" s="16"/>
      <c r="S22" s="16"/>
      <c r="T22" s="16"/>
      <c r="U22" s="25">
        <f t="shared" si="2"/>
        <v>11</v>
      </c>
      <c r="V22" s="29"/>
      <c r="W22" s="24"/>
      <c r="X22" s="30"/>
      <c r="Y22" s="31" t="str">
        <f t="shared" si="1"/>
        <v xml:space="preserve"> </v>
      </c>
      <c r="Z22" s="25"/>
      <c r="AA22" s="26"/>
      <c r="AB22" s="26"/>
      <c r="AC22" s="26"/>
      <c r="AD22" s="26"/>
      <c r="AE22" s="26"/>
      <c r="AF22" s="26"/>
      <c r="AG22" s="26"/>
      <c r="AH22" s="26"/>
      <c r="AI22" s="26"/>
      <c r="AJ22" s="26"/>
      <c r="AK22" s="26"/>
      <c r="AL22" s="32">
        <f t="shared" si="0"/>
        <v>0</v>
      </c>
      <c r="AM22" s="33"/>
      <c r="AN22" s="16"/>
      <c r="AO22" s="16"/>
    </row>
    <row r="23" spans="1:41" ht="12.75" hidden="1" customHeight="1">
      <c r="A23" s="16"/>
      <c r="B23" s="16"/>
      <c r="C23" s="16"/>
      <c r="D23" s="16"/>
      <c r="E23" s="16"/>
      <c r="F23" s="16"/>
      <c r="G23" s="16"/>
      <c r="H23" s="16"/>
      <c r="I23" s="16"/>
      <c r="J23" s="16"/>
      <c r="K23" s="16"/>
      <c r="L23" s="16"/>
      <c r="M23" s="16"/>
      <c r="N23" s="16"/>
      <c r="O23" s="16"/>
      <c r="P23" s="16"/>
      <c r="Q23" s="16"/>
      <c r="R23" s="16"/>
      <c r="S23" s="16"/>
      <c r="T23" s="16"/>
      <c r="U23" s="25">
        <f t="shared" si="2"/>
        <v>12</v>
      </c>
      <c r="V23" s="29"/>
      <c r="W23" s="24"/>
      <c r="X23" s="30"/>
      <c r="Y23" s="31" t="str">
        <f t="shared" si="1"/>
        <v xml:space="preserve"> </v>
      </c>
      <c r="Z23" s="25"/>
      <c r="AA23" s="26"/>
      <c r="AB23" s="26"/>
      <c r="AC23" s="26"/>
      <c r="AD23" s="26"/>
      <c r="AE23" s="26"/>
      <c r="AF23" s="26"/>
      <c r="AG23" s="26"/>
      <c r="AH23" s="26"/>
      <c r="AI23" s="26"/>
      <c r="AJ23" s="26"/>
      <c r="AK23" s="26"/>
      <c r="AL23" s="32">
        <f t="shared" si="0"/>
        <v>0</v>
      </c>
      <c r="AM23" s="33"/>
      <c r="AN23" s="16"/>
      <c r="AO23" s="16"/>
    </row>
    <row r="24" spans="1:41" ht="12.75" hidden="1" customHeight="1">
      <c r="A24" s="16"/>
      <c r="B24" s="16"/>
      <c r="C24" s="16"/>
      <c r="D24" s="16"/>
      <c r="E24" s="16"/>
      <c r="F24" s="16"/>
      <c r="G24" s="16"/>
      <c r="H24" s="16"/>
      <c r="I24" s="16"/>
      <c r="J24" s="16"/>
      <c r="K24" s="16"/>
      <c r="L24" s="16"/>
      <c r="M24" s="16"/>
      <c r="N24" s="16"/>
      <c r="O24" s="16"/>
      <c r="P24" s="16"/>
      <c r="Q24" s="16"/>
      <c r="R24" s="16"/>
      <c r="S24" s="16"/>
      <c r="T24" s="16"/>
      <c r="U24" s="25">
        <f t="shared" si="2"/>
        <v>13</v>
      </c>
      <c r="V24" s="29"/>
      <c r="W24" s="24"/>
      <c r="X24" s="30"/>
      <c r="Y24" s="31" t="str">
        <f t="shared" si="1"/>
        <v xml:space="preserve"> </v>
      </c>
      <c r="Z24" s="25"/>
      <c r="AA24" s="26"/>
      <c r="AB24" s="26"/>
      <c r="AC24" s="26"/>
      <c r="AD24" s="26"/>
      <c r="AE24" s="26"/>
      <c r="AF24" s="26"/>
      <c r="AG24" s="26"/>
      <c r="AH24" s="26"/>
      <c r="AI24" s="26"/>
      <c r="AJ24" s="26"/>
      <c r="AK24" s="26"/>
      <c r="AL24" s="32">
        <f t="shared" si="0"/>
        <v>0</v>
      </c>
      <c r="AM24" s="33"/>
      <c r="AN24" s="16"/>
      <c r="AO24" s="16"/>
    </row>
    <row r="25" spans="1:41" ht="12.75" hidden="1" customHeight="1">
      <c r="A25" s="16"/>
      <c r="B25" s="16"/>
      <c r="C25" s="16"/>
      <c r="D25" s="16"/>
      <c r="E25" s="16"/>
      <c r="F25" s="16"/>
      <c r="G25" s="16"/>
      <c r="H25" s="16"/>
      <c r="I25" s="16"/>
      <c r="J25" s="16"/>
      <c r="K25" s="16"/>
      <c r="L25" s="16"/>
      <c r="M25" s="16"/>
      <c r="N25" s="16"/>
      <c r="O25" s="16"/>
      <c r="P25" s="16"/>
      <c r="Q25" s="16"/>
      <c r="R25" s="16"/>
      <c r="S25" s="16"/>
      <c r="T25" s="16"/>
      <c r="U25" s="25">
        <f t="shared" si="2"/>
        <v>14</v>
      </c>
      <c r="V25" s="29"/>
      <c r="W25" s="24"/>
      <c r="X25" s="30"/>
      <c r="Y25" s="31" t="str">
        <f t="shared" si="1"/>
        <v xml:space="preserve"> </v>
      </c>
      <c r="Z25" s="25"/>
      <c r="AA25" s="26"/>
      <c r="AB25" s="26"/>
      <c r="AC25" s="26"/>
      <c r="AD25" s="26"/>
      <c r="AE25" s="26"/>
      <c r="AF25" s="26"/>
      <c r="AG25" s="26"/>
      <c r="AH25" s="26"/>
      <c r="AI25" s="26"/>
      <c r="AJ25" s="26"/>
      <c r="AK25" s="26"/>
      <c r="AL25" s="32">
        <f t="shared" si="0"/>
        <v>0</v>
      </c>
      <c r="AM25" s="33"/>
      <c r="AN25" s="16"/>
      <c r="AO25" s="16"/>
    </row>
    <row r="26" spans="1:41" ht="12.75" hidden="1" customHeight="1">
      <c r="A26" s="16"/>
      <c r="B26" s="16"/>
      <c r="C26" s="16"/>
      <c r="D26" s="16"/>
      <c r="E26" s="16"/>
      <c r="F26" s="16"/>
      <c r="G26" s="16"/>
      <c r="H26" s="16"/>
      <c r="I26" s="16"/>
      <c r="J26" s="16"/>
      <c r="K26" s="16"/>
      <c r="L26" s="16"/>
      <c r="M26" s="16"/>
      <c r="N26" s="16"/>
      <c r="O26" s="16"/>
      <c r="P26" s="16"/>
      <c r="Q26" s="16"/>
      <c r="R26" s="16"/>
      <c r="S26" s="16"/>
      <c r="T26" s="16"/>
      <c r="U26" s="25">
        <f t="shared" si="2"/>
        <v>15</v>
      </c>
      <c r="V26" s="29"/>
      <c r="W26" s="24"/>
      <c r="X26" s="30"/>
      <c r="Y26" s="31" t="str">
        <f t="shared" si="1"/>
        <v xml:space="preserve"> </v>
      </c>
      <c r="Z26" s="25"/>
      <c r="AA26" s="26"/>
      <c r="AB26" s="26"/>
      <c r="AC26" s="26"/>
      <c r="AD26" s="26"/>
      <c r="AE26" s="26"/>
      <c r="AF26" s="26"/>
      <c r="AG26" s="26"/>
      <c r="AH26" s="26"/>
      <c r="AI26" s="26"/>
      <c r="AJ26" s="26"/>
      <c r="AK26" s="26"/>
      <c r="AL26" s="32">
        <f t="shared" si="0"/>
        <v>0</v>
      </c>
      <c r="AM26" s="33"/>
      <c r="AN26" s="16"/>
      <c r="AO26" s="16"/>
    </row>
    <row r="27" spans="1:41" ht="12.75" hidden="1" customHeight="1">
      <c r="A27" s="16"/>
      <c r="B27" s="16"/>
      <c r="C27" s="16"/>
      <c r="D27" s="16"/>
      <c r="E27" s="16"/>
      <c r="F27" s="16"/>
      <c r="G27" s="16"/>
      <c r="H27" s="16"/>
      <c r="I27" s="16"/>
      <c r="J27" s="16"/>
      <c r="K27" s="16"/>
      <c r="L27" s="16"/>
      <c r="M27" s="16"/>
      <c r="N27" s="16"/>
      <c r="O27" s="16"/>
      <c r="P27" s="16"/>
      <c r="Q27" s="16"/>
      <c r="R27" s="16"/>
      <c r="S27" s="16"/>
      <c r="T27" s="16"/>
      <c r="U27" s="25">
        <f t="shared" si="2"/>
        <v>16</v>
      </c>
      <c r="V27" s="29"/>
      <c r="W27" s="24"/>
      <c r="X27" s="30"/>
      <c r="Y27" s="31" t="str">
        <f t="shared" si="1"/>
        <v xml:space="preserve"> </v>
      </c>
      <c r="Z27" s="25"/>
      <c r="AA27" s="26"/>
      <c r="AB27" s="26"/>
      <c r="AC27" s="26"/>
      <c r="AD27" s="26"/>
      <c r="AE27" s="26"/>
      <c r="AF27" s="26"/>
      <c r="AG27" s="26"/>
      <c r="AH27" s="26"/>
      <c r="AI27" s="26"/>
      <c r="AJ27" s="26"/>
      <c r="AK27" s="26"/>
      <c r="AL27" s="32">
        <f t="shared" si="0"/>
        <v>0</v>
      </c>
      <c r="AM27" s="33"/>
      <c r="AN27" s="16"/>
      <c r="AO27" s="16"/>
    </row>
    <row r="28" spans="1:41" ht="12.75" hidden="1" customHeight="1">
      <c r="A28" s="16"/>
      <c r="B28" s="16"/>
      <c r="C28" s="16"/>
      <c r="D28" s="16"/>
      <c r="E28" s="16"/>
      <c r="F28" s="16"/>
      <c r="G28" s="16"/>
      <c r="H28" s="16"/>
      <c r="I28" s="16"/>
      <c r="J28" s="16"/>
      <c r="K28" s="16"/>
      <c r="L28" s="16"/>
      <c r="M28" s="16"/>
      <c r="N28" s="16"/>
      <c r="O28" s="16"/>
      <c r="P28" s="16"/>
      <c r="Q28" s="16"/>
      <c r="R28" s="16"/>
      <c r="S28" s="16"/>
      <c r="T28" s="16"/>
      <c r="U28" s="25">
        <f t="shared" si="2"/>
        <v>17</v>
      </c>
      <c r="V28" s="29"/>
      <c r="W28" s="24"/>
      <c r="X28" s="30"/>
      <c r="Y28" s="31" t="str">
        <f t="shared" si="1"/>
        <v xml:space="preserve"> </v>
      </c>
      <c r="Z28" s="25"/>
      <c r="AA28" s="26"/>
      <c r="AB28" s="26"/>
      <c r="AC28" s="26"/>
      <c r="AD28" s="26"/>
      <c r="AE28" s="26"/>
      <c r="AF28" s="26"/>
      <c r="AG28" s="26"/>
      <c r="AH28" s="26"/>
      <c r="AI28" s="26"/>
      <c r="AJ28" s="26"/>
      <c r="AK28" s="26"/>
      <c r="AL28" s="32">
        <f t="shared" si="0"/>
        <v>0</v>
      </c>
      <c r="AM28" s="33"/>
      <c r="AN28" s="16"/>
      <c r="AO28" s="16"/>
    </row>
    <row r="29" spans="1:41" ht="12.75" hidden="1" customHeight="1">
      <c r="A29" s="16"/>
      <c r="B29" s="16"/>
      <c r="C29" s="16"/>
      <c r="D29" s="16"/>
      <c r="E29" s="16"/>
      <c r="F29" s="16"/>
      <c r="G29" s="16"/>
      <c r="H29" s="16"/>
      <c r="I29" s="16"/>
      <c r="J29" s="16"/>
      <c r="K29" s="16"/>
      <c r="L29" s="16"/>
      <c r="M29" s="16"/>
      <c r="N29" s="16"/>
      <c r="O29" s="16"/>
      <c r="P29" s="16"/>
      <c r="Q29" s="16"/>
      <c r="R29" s="16"/>
      <c r="S29" s="16"/>
      <c r="T29" s="16"/>
      <c r="U29" s="25">
        <f t="shared" si="2"/>
        <v>18</v>
      </c>
      <c r="V29" s="29"/>
      <c r="W29" s="24"/>
      <c r="X29" s="30"/>
      <c r="Y29" s="31" t="str">
        <f t="shared" si="1"/>
        <v xml:space="preserve"> </v>
      </c>
      <c r="Z29" s="25"/>
      <c r="AA29" s="26"/>
      <c r="AB29" s="26"/>
      <c r="AC29" s="26"/>
      <c r="AD29" s="26"/>
      <c r="AE29" s="26"/>
      <c r="AF29" s="26"/>
      <c r="AG29" s="26"/>
      <c r="AH29" s="26"/>
      <c r="AI29" s="26"/>
      <c r="AJ29" s="26"/>
      <c r="AK29" s="26"/>
      <c r="AL29" s="32">
        <f t="shared" si="0"/>
        <v>0</v>
      </c>
      <c r="AM29" s="33"/>
      <c r="AN29" s="16"/>
      <c r="AO29" s="16"/>
    </row>
    <row r="30" spans="1:41" ht="12.75" hidden="1" customHeight="1">
      <c r="A30" s="16"/>
      <c r="B30" s="16"/>
      <c r="C30" s="16"/>
      <c r="D30" s="16"/>
      <c r="E30" s="16"/>
      <c r="F30" s="16"/>
      <c r="G30" s="16"/>
      <c r="H30" s="16"/>
      <c r="I30" s="16"/>
      <c r="J30" s="16"/>
      <c r="K30" s="16"/>
      <c r="L30" s="16"/>
      <c r="M30" s="16"/>
      <c r="N30" s="16"/>
      <c r="O30" s="16"/>
      <c r="P30" s="16"/>
      <c r="Q30" s="16"/>
      <c r="R30" s="16"/>
      <c r="S30" s="16"/>
      <c r="T30" s="16"/>
      <c r="U30" s="25">
        <f t="shared" si="2"/>
        <v>19</v>
      </c>
      <c r="V30" s="29"/>
      <c r="W30" s="24"/>
      <c r="X30" s="30"/>
      <c r="Y30" s="31" t="str">
        <f t="shared" si="1"/>
        <v xml:space="preserve"> </v>
      </c>
      <c r="Z30" s="25"/>
      <c r="AA30" s="26"/>
      <c r="AB30" s="26"/>
      <c r="AC30" s="26"/>
      <c r="AD30" s="26"/>
      <c r="AE30" s="26"/>
      <c r="AF30" s="26"/>
      <c r="AG30" s="26"/>
      <c r="AH30" s="26"/>
      <c r="AI30" s="26"/>
      <c r="AJ30" s="26"/>
      <c r="AK30" s="26"/>
      <c r="AL30" s="32">
        <f t="shared" si="0"/>
        <v>0</v>
      </c>
      <c r="AM30" s="33"/>
      <c r="AN30" s="16"/>
      <c r="AO30" s="16"/>
    </row>
    <row r="31" spans="1:41" ht="12.75" hidden="1" customHeight="1">
      <c r="A31" s="16"/>
      <c r="B31" s="16"/>
      <c r="C31" s="16"/>
      <c r="D31" s="16"/>
      <c r="E31" s="16"/>
      <c r="F31" s="16"/>
      <c r="G31" s="16"/>
      <c r="H31" s="16"/>
      <c r="I31" s="16"/>
      <c r="J31" s="16"/>
      <c r="K31" s="16"/>
      <c r="L31" s="16"/>
      <c r="M31" s="16"/>
      <c r="N31" s="16"/>
      <c r="O31" s="16"/>
      <c r="P31" s="16"/>
      <c r="Q31" s="16"/>
      <c r="R31" s="16"/>
      <c r="S31" s="16"/>
      <c r="T31" s="16"/>
      <c r="U31" s="25">
        <f t="shared" si="2"/>
        <v>20</v>
      </c>
      <c r="V31" s="29"/>
      <c r="W31" s="24"/>
      <c r="X31" s="30"/>
      <c r="Y31" s="31" t="str">
        <f t="shared" si="1"/>
        <v xml:space="preserve"> </v>
      </c>
      <c r="Z31" s="25"/>
      <c r="AA31" s="26"/>
      <c r="AB31" s="26"/>
      <c r="AC31" s="26"/>
      <c r="AD31" s="26"/>
      <c r="AE31" s="26"/>
      <c r="AF31" s="26"/>
      <c r="AG31" s="26"/>
      <c r="AH31" s="26"/>
      <c r="AI31" s="26"/>
      <c r="AJ31" s="26"/>
      <c r="AK31" s="26"/>
      <c r="AL31" s="32">
        <f t="shared" si="0"/>
        <v>0</v>
      </c>
      <c r="AM31" s="33"/>
      <c r="AN31" s="16"/>
      <c r="AO31" s="16"/>
    </row>
    <row r="32" spans="1:41" ht="12.75" hidden="1" customHeight="1">
      <c r="A32" s="16"/>
      <c r="B32" s="16"/>
      <c r="C32" s="16"/>
      <c r="D32" s="16"/>
      <c r="E32" s="16"/>
      <c r="F32" s="16"/>
      <c r="G32" s="16"/>
      <c r="H32" s="16"/>
      <c r="I32" s="16"/>
      <c r="J32" s="16"/>
      <c r="K32" s="16"/>
      <c r="L32" s="16"/>
      <c r="M32" s="16"/>
      <c r="N32" s="16"/>
      <c r="O32" s="16"/>
      <c r="P32" s="16"/>
      <c r="Q32" s="16"/>
      <c r="R32" s="16"/>
      <c r="S32" s="16"/>
      <c r="T32" s="16"/>
      <c r="U32" s="25">
        <f t="shared" si="2"/>
        <v>21</v>
      </c>
      <c r="V32" s="29"/>
      <c r="W32" s="24"/>
      <c r="X32" s="30"/>
      <c r="Y32" s="31" t="str">
        <f t="shared" si="1"/>
        <v xml:space="preserve"> </v>
      </c>
      <c r="Z32" s="25"/>
      <c r="AA32" s="26"/>
      <c r="AB32" s="26"/>
      <c r="AC32" s="26"/>
      <c r="AD32" s="26"/>
      <c r="AE32" s="26"/>
      <c r="AF32" s="26"/>
      <c r="AG32" s="26"/>
      <c r="AH32" s="26"/>
      <c r="AI32" s="26"/>
      <c r="AJ32" s="26"/>
      <c r="AK32" s="26"/>
      <c r="AL32" s="32">
        <f t="shared" si="0"/>
        <v>0</v>
      </c>
      <c r="AM32" s="33"/>
      <c r="AN32" s="16"/>
      <c r="AO32" s="16"/>
    </row>
    <row r="33" spans="1:41" ht="12.75" hidden="1" customHeight="1">
      <c r="A33" s="16"/>
      <c r="B33" s="16"/>
      <c r="C33" s="16"/>
      <c r="D33" s="16"/>
      <c r="E33" s="16"/>
      <c r="F33" s="16"/>
      <c r="G33" s="16"/>
      <c r="H33" s="16"/>
      <c r="I33" s="16"/>
      <c r="J33" s="16"/>
      <c r="K33" s="16"/>
      <c r="L33" s="16"/>
      <c r="M33" s="16"/>
      <c r="N33" s="16"/>
      <c r="O33" s="16"/>
      <c r="P33" s="16"/>
      <c r="Q33" s="16"/>
      <c r="R33" s="16"/>
      <c r="S33" s="16"/>
      <c r="T33" s="16"/>
      <c r="U33" s="25">
        <f t="shared" si="2"/>
        <v>22</v>
      </c>
      <c r="V33" s="29"/>
      <c r="W33" s="24"/>
      <c r="X33" s="30"/>
      <c r="Y33" s="31" t="str">
        <f t="shared" si="1"/>
        <v xml:space="preserve"> </v>
      </c>
      <c r="Z33" s="25"/>
      <c r="AA33" s="26"/>
      <c r="AB33" s="26"/>
      <c r="AC33" s="26"/>
      <c r="AD33" s="26"/>
      <c r="AE33" s="26"/>
      <c r="AF33" s="26"/>
      <c r="AG33" s="26"/>
      <c r="AH33" s="26"/>
      <c r="AI33" s="26"/>
      <c r="AJ33" s="26"/>
      <c r="AK33" s="26"/>
      <c r="AL33" s="32">
        <f t="shared" si="0"/>
        <v>0</v>
      </c>
      <c r="AM33" s="33"/>
      <c r="AN33" s="16"/>
      <c r="AO33" s="16"/>
    </row>
    <row r="34" spans="1:41" ht="12.75" hidden="1" customHeight="1">
      <c r="A34" s="16"/>
      <c r="B34" s="16"/>
      <c r="C34" s="16"/>
      <c r="D34" s="16"/>
      <c r="E34" s="16"/>
      <c r="F34" s="16"/>
      <c r="G34" s="16"/>
      <c r="H34" s="16"/>
      <c r="I34" s="16"/>
      <c r="J34" s="16"/>
      <c r="K34" s="16"/>
      <c r="L34" s="16"/>
      <c r="M34" s="16"/>
      <c r="N34" s="16"/>
      <c r="O34" s="16"/>
      <c r="P34" s="16"/>
      <c r="Q34" s="16"/>
      <c r="R34" s="16"/>
      <c r="S34" s="16"/>
      <c r="T34" s="16"/>
      <c r="U34" s="25">
        <f t="shared" si="2"/>
        <v>23</v>
      </c>
      <c r="V34" s="29"/>
      <c r="W34" s="24"/>
      <c r="X34" s="30"/>
      <c r="Y34" s="31" t="str">
        <f t="shared" si="1"/>
        <v xml:space="preserve"> </v>
      </c>
      <c r="Z34" s="25"/>
      <c r="AA34" s="26"/>
      <c r="AB34" s="26"/>
      <c r="AC34" s="26"/>
      <c r="AD34" s="26"/>
      <c r="AE34" s="26"/>
      <c r="AF34" s="26"/>
      <c r="AG34" s="26"/>
      <c r="AH34" s="26"/>
      <c r="AI34" s="26"/>
      <c r="AJ34" s="26"/>
      <c r="AK34" s="26"/>
      <c r="AL34" s="32">
        <f t="shared" si="0"/>
        <v>0</v>
      </c>
      <c r="AM34" s="33"/>
      <c r="AN34" s="16"/>
      <c r="AO34" s="16"/>
    </row>
    <row r="35" spans="1:41" ht="12.75" hidden="1" customHeight="1">
      <c r="A35" s="16"/>
      <c r="B35" s="16"/>
      <c r="C35" s="16"/>
      <c r="D35" s="16"/>
      <c r="E35" s="16"/>
      <c r="F35" s="16"/>
      <c r="G35" s="16"/>
      <c r="H35" s="16"/>
      <c r="I35" s="16"/>
      <c r="J35" s="16"/>
      <c r="K35" s="16"/>
      <c r="L35" s="16"/>
      <c r="M35" s="16"/>
      <c r="N35" s="16"/>
      <c r="O35" s="16"/>
      <c r="P35" s="16"/>
      <c r="Q35" s="16"/>
      <c r="R35" s="16"/>
      <c r="S35" s="16"/>
      <c r="T35" s="16"/>
      <c r="U35" s="25">
        <f t="shared" si="2"/>
        <v>24</v>
      </c>
      <c r="V35" s="29"/>
      <c r="W35" s="24"/>
      <c r="X35" s="30"/>
      <c r="Y35" s="31" t="str">
        <f t="shared" si="1"/>
        <v xml:space="preserve"> </v>
      </c>
      <c r="Z35" s="25"/>
      <c r="AA35" s="26"/>
      <c r="AB35" s="26"/>
      <c r="AC35" s="26"/>
      <c r="AD35" s="26"/>
      <c r="AE35" s="26"/>
      <c r="AF35" s="26"/>
      <c r="AG35" s="26"/>
      <c r="AH35" s="26"/>
      <c r="AI35" s="26"/>
      <c r="AJ35" s="26"/>
      <c r="AK35" s="26"/>
      <c r="AL35" s="32">
        <f t="shared" si="0"/>
        <v>0</v>
      </c>
      <c r="AM35" s="33"/>
      <c r="AN35" s="16"/>
      <c r="AO35" s="16"/>
    </row>
    <row r="36" spans="1:41" ht="12.75" hidden="1" customHeight="1">
      <c r="A36" s="16"/>
      <c r="B36" s="16"/>
      <c r="C36" s="16"/>
      <c r="D36" s="16"/>
      <c r="E36" s="16"/>
      <c r="F36" s="16"/>
      <c r="G36" s="16"/>
      <c r="H36" s="16"/>
      <c r="I36" s="16"/>
      <c r="J36" s="16"/>
      <c r="K36" s="16"/>
      <c r="L36" s="16"/>
      <c r="M36" s="16"/>
      <c r="N36" s="16"/>
      <c r="O36" s="16"/>
      <c r="P36" s="16"/>
      <c r="Q36" s="16"/>
      <c r="R36" s="16"/>
      <c r="S36" s="16"/>
      <c r="T36" s="16"/>
      <c r="U36" s="25">
        <f t="shared" si="2"/>
        <v>25</v>
      </c>
      <c r="V36" s="29"/>
      <c r="W36" s="24"/>
      <c r="X36" s="30"/>
      <c r="Y36" s="31" t="str">
        <f t="shared" si="1"/>
        <v xml:space="preserve"> </v>
      </c>
      <c r="Z36" s="25"/>
      <c r="AA36" s="26"/>
      <c r="AB36" s="26"/>
      <c r="AC36" s="26"/>
      <c r="AD36" s="26"/>
      <c r="AE36" s="26"/>
      <c r="AF36" s="26"/>
      <c r="AG36" s="26"/>
      <c r="AH36" s="26"/>
      <c r="AI36" s="26"/>
      <c r="AJ36" s="26"/>
      <c r="AK36" s="26"/>
      <c r="AL36" s="32">
        <f t="shared" si="0"/>
        <v>0</v>
      </c>
      <c r="AM36" s="33"/>
      <c r="AN36" s="16"/>
      <c r="AO36" s="16"/>
    </row>
    <row r="37" spans="1:41" ht="12.75" hidden="1" customHeight="1">
      <c r="A37" s="16"/>
      <c r="B37" s="16"/>
      <c r="C37" s="16"/>
      <c r="D37" s="16"/>
      <c r="E37" s="16"/>
      <c r="F37" s="16"/>
      <c r="G37" s="16"/>
      <c r="H37" s="16"/>
      <c r="I37" s="16"/>
      <c r="J37" s="16"/>
      <c r="K37" s="16"/>
      <c r="L37" s="16"/>
      <c r="M37" s="16"/>
      <c r="N37" s="16"/>
      <c r="O37" s="16"/>
      <c r="P37" s="16"/>
      <c r="Q37" s="16"/>
      <c r="R37" s="16"/>
      <c r="S37" s="16"/>
      <c r="T37" s="16"/>
      <c r="U37" s="25">
        <f t="shared" si="2"/>
        <v>26</v>
      </c>
      <c r="V37" s="29"/>
      <c r="W37" s="24"/>
      <c r="X37" s="30"/>
      <c r="Y37" s="31" t="str">
        <f t="shared" si="1"/>
        <v xml:space="preserve"> </v>
      </c>
      <c r="Z37" s="25"/>
      <c r="AA37" s="26"/>
      <c r="AB37" s="26"/>
      <c r="AC37" s="26"/>
      <c r="AD37" s="26"/>
      <c r="AE37" s="26"/>
      <c r="AF37" s="26"/>
      <c r="AG37" s="26"/>
      <c r="AH37" s="26"/>
      <c r="AI37" s="26"/>
      <c r="AJ37" s="26"/>
      <c r="AK37" s="26"/>
      <c r="AL37" s="32">
        <f t="shared" si="0"/>
        <v>0</v>
      </c>
      <c r="AM37" s="33"/>
      <c r="AN37" s="16"/>
      <c r="AO37" s="16"/>
    </row>
    <row r="38" spans="1:41" ht="12.75" hidden="1" customHeight="1">
      <c r="A38" s="16"/>
      <c r="B38" s="16"/>
      <c r="C38" s="16"/>
      <c r="D38" s="16"/>
      <c r="E38" s="16"/>
      <c r="F38" s="16"/>
      <c r="G38" s="16"/>
      <c r="H38" s="16"/>
      <c r="I38" s="16"/>
      <c r="J38" s="16"/>
      <c r="K38" s="16"/>
      <c r="L38" s="16"/>
      <c r="M38" s="16"/>
      <c r="N38" s="16"/>
      <c r="O38" s="16"/>
      <c r="P38" s="16"/>
      <c r="Q38" s="16"/>
      <c r="R38" s="16"/>
      <c r="S38" s="16"/>
      <c r="T38" s="16"/>
      <c r="U38" s="25">
        <f t="shared" si="2"/>
        <v>27</v>
      </c>
      <c r="V38" s="29"/>
      <c r="W38" s="24"/>
      <c r="X38" s="30"/>
      <c r="Y38" s="31" t="str">
        <f t="shared" si="1"/>
        <v xml:space="preserve"> </v>
      </c>
      <c r="Z38" s="25"/>
      <c r="AA38" s="26"/>
      <c r="AB38" s="26"/>
      <c r="AC38" s="26"/>
      <c r="AD38" s="26"/>
      <c r="AE38" s="26"/>
      <c r="AF38" s="26"/>
      <c r="AG38" s="26"/>
      <c r="AH38" s="26"/>
      <c r="AI38" s="26"/>
      <c r="AJ38" s="26"/>
      <c r="AK38" s="26"/>
      <c r="AL38" s="32">
        <f t="shared" si="0"/>
        <v>0</v>
      </c>
      <c r="AM38" s="33"/>
      <c r="AN38" s="16"/>
      <c r="AO38" s="16"/>
    </row>
    <row r="39" spans="1:41" ht="12.75" hidden="1" customHeight="1">
      <c r="A39" s="16"/>
      <c r="B39" s="16"/>
      <c r="C39" s="16"/>
      <c r="D39" s="16"/>
      <c r="E39" s="16"/>
      <c r="F39" s="16"/>
      <c r="G39" s="16"/>
      <c r="H39" s="16"/>
      <c r="I39" s="16"/>
      <c r="J39" s="16"/>
      <c r="K39" s="16"/>
      <c r="L39" s="16"/>
      <c r="M39" s="16"/>
      <c r="N39" s="16"/>
      <c r="O39" s="16"/>
      <c r="P39" s="16"/>
      <c r="Q39" s="16"/>
      <c r="R39" s="16"/>
      <c r="S39" s="16"/>
      <c r="T39" s="16"/>
      <c r="U39" s="25">
        <f t="shared" si="2"/>
        <v>28</v>
      </c>
      <c r="V39" s="29"/>
      <c r="W39" s="24"/>
      <c r="X39" s="30"/>
      <c r="Y39" s="31" t="str">
        <f t="shared" si="1"/>
        <v xml:space="preserve"> </v>
      </c>
      <c r="Z39" s="25"/>
      <c r="AA39" s="26"/>
      <c r="AB39" s="26"/>
      <c r="AC39" s="26"/>
      <c r="AD39" s="26"/>
      <c r="AE39" s="26"/>
      <c r="AF39" s="26"/>
      <c r="AG39" s="26"/>
      <c r="AH39" s="26"/>
      <c r="AI39" s="26"/>
      <c r="AJ39" s="26"/>
      <c r="AK39" s="26"/>
      <c r="AL39" s="32">
        <f t="shared" si="0"/>
        <v>0</v>
      </c>
      <c r="AM39" s="33"/>
      <c r="AN39" s="16"/>
      <c r="AO39" s="16"/>
    </row>
    <row r="40" spans="1:41" ht="12.75" hidden="1" customHeight="1">
      <c r="A40" s="16"/>
      <c r="B40" s="16"/>
      <c r="C40" s="16"/>
      <c r="D40" s="16"/>
      <c r="E40" s="16"/>
      <c r="F40" s="16"/>
      <c r="G40" s="16"/>
      <c r="H40" s="16"/>
      <c r="I40" s="16"/>
      <c r="J40" s="16"/>
      <c r="K40" s="16"/>
      <c r="L40" s="16"/>
      <c r="M40" s="16"/>
      <c r="N40" s="16"/>
      <c r="O40" s="16"/>
      <c r="P40" s="16"/>
      <c r="Q40" s="16"/>
      <c r="R40" s="16"/>
      <c r="S40" s="16"/>
      <c r="T40" s="16"/>
      <c r="U40" s="25">
        <f t="shared" si="2"/>
        <v>29</v>
      </c>
      <c r="V40" s="29"/>
      <c r="W40" s="24"/>
      <c r="X40" s="30"/>
      <c r="Y40" s="31" t="str">
        <f t="shared" si="1"/>
        <v xml:space="preserve"> </v>
      </c>
      <c r="Z40" s="25"/>
      <c r="AA40" s="26"/>
      <c r="AB40" s="26"/>
      <c r="AC40" s="26"/>
      <c r="AD40" s="26"/>
      <c r="AE40" s="26"/>
      <c r="AF40" s="26"/>
      <c r="AG40" s="26"/>
      <c r="AH40" s="26"/>
      <c r="AI40" s="26"/>
      <c r="AJ40" s="26"/>
      <c r="AK40" s="26"/>
      <c r="AL40" s="32">
        <f t="shared" si="0"/>
        <v>0</v>
      </c>
      <c r="AM40" s="33"/>
      <c r="AN40" s="16"/>
      <c r="AO40" s="16"/>
    </row>
    <row r="41" spans="1:41" ht="12.75" hidden="1" customHeight="1">
      <c r="A41" s="16"/>
      <c r="B41" s="16"/>
      <c r="C41" s="16"/>
      <c r="D41" s="16"/>
      <c r="E41" s="16"/>
      <c r="F41" s="16"/>
      <c r="G41" s="16"/>
      <c r="H41" s="16"/>
      <c r="I41" s="16"/>
      <c r="J41" s="16"/>
      <c r="K41" s="16"/>
      <c r="L41" s="16"/>
      <c r="M41" s="16"/>
      <c r="N41" s="16"/>
      <c r="O41" s="16"/>
      <c r="P41" s="16"/>
      <c r="Q41" s="16"/>
      <c r="R41" s="16"/>
      <c r="S41" s="16"/>
      <c r="T41" s="16"/>
      <c r="U41" s="25">
        <f t="shared" si="2"/>
        <v>30</v>
      </c>
      <c r="V41" s="29"/>
      <c r="W41" s="24"/>
      <c r="X41" s="30"/>
      <c r="Y41" s="31" t="str">
        <f t="shared" si="1"/>
        <v xml:space="preserve"> </v>
      </c>
      <c r="Z41" s="25"/>
      <c r="AA41" s="26"/>
      <c r="AB41" s="26"/>
      <c r="AC41" s="26"/>
      <c r="AD41" s="26"/>
      <c r="AE41" s="26"/>
      <c r="AF41" s="26"/>
      <c r="AG41" s="26"/>
      <c r="AH41" s="26"/>
      <c r="AI41" s="26"/>
      <c r="AJ41" s="26"/>
      <c r="AK41" s="26"/>
      <c r="AL41" s="32">
        <f t="shared" si="0"/>
        <v>0</v>
      </c>
      <c r="AM41" s="33"/>
      <c r="AN41" s="16"/>
      <c r="AO41" s="16"/>
    </row>
    <row r="42" spans="1:41" ht="12.75" hidden="1" customHeight="1">
      <c r="A42" s="16"/>
      <c r="B42" s="16"/>
      <c r="C42" s="16"/>
      <c r="D42" s="16"/>
      <c r="E42" s="16"/>
      <c r="F42" s="16"/>
      <c r="G42" s="16"/>
      <c r="H42" s="16"/>
      <c r="I42" s="16"/>
      <c r="J42" s="16"/>
      <c r="K42" s="16"/>
      <c r="L42" s="16"/>
      <c r="M42" s="16"/>
      <c r="N42" s="16"/>
      <c r="O42" s="16"/>
      <c r="P42" s="16"/>
      <c r="Q42" s="16"/>
      <c r="R42" s="16"/>
      <c r="S42" s="16"/>
      <c r="T42" s="16"/>
      <c r="U42" s="25">
        <f t="shared" si="2"/>
        <v>31</v>
      </c>
      <c r="V42" s="29"/>
      <c r="W42" s="24"/>
      <c r="X42" s="30"/>
      <c r="Y42" s="31" t="str">
        <f t="shared" si="1"/>
        <v xml:space="preserve"> </v>
      </c>
      <c r="Z42" s="25"/>
      <c r="AA42" s="26"/>
      <c r="AB42" s="26"/>
      <c r="AC42" s="26"/>
      <c r="AD42" s="26"/>
      <c r="AE42" s="26"/>
      <c r="AF42" s="26"/>
      <c r="AG42" s="26"/>
      <c r="AH42" s="26"/>
      <c r="AI42" s="26"/>
      <c r="AJ42" s="26"/>
      <c r="AK42" s="26"/>
      <c r="AL42" s="32">
        <f t="shared" si="0"/>
        <v>0</v>
      </c>
      <c r="AM42" s="33"/>
      <c r="AN42" s="16"/>
      <c r="AO42" s="16"/>
    </row>
    <row r="43" spans="1:41" ht="12.75" hidden="1" customHeight="1">
      <c r="A43" s="16"/>
      <c r="B43" s="16"/>
      <c r="C43" s="16"/>
      <c r="D43" s="16"/>
      <c r="E43" s="16"/>
      <c r="F43" s="16"/>
      <c r="G43" s="16"/>
      <c r="H43" s="16"/>
      <c r="I43" s="16"/>
      <c r="J43" s="16"/>
      <c r="K43" s="16"/>
      <c r="L43" s="16"/>
      <c r="M43" s="16"/>
      <c r="N43" s="16"/>
      <c r="O43" s="16"/>
      <c r="P43" s="16"/>
      <c r="Q43" s="16"/>
      <c r="R43" s="16"/>
      <c r="S43" s="16"/>
      <c r="T43" s="16"/>
      <c r="U43" s="25">
        <f t="shared" si="2"/>
        <v>32</v>
      </c>
      <c r="V43" s="29"/>
      <c r="W43" s="24"/>
      <c r="X43" s="30"/>
      <c r="Y43" s="31" t="str">
        <f t="shared" si="1"/>
        <v xml:space="preserve"> </v>
      </c>
      <c r="Z43" s="25"/>
      <c r="AA43" s="26"/>
      <c r="AB43" s="26"/>
      <c r="AC43" s="26"/>
      <c r="AD43" s="26"/>
      <c r="AE43" s="26"/>
      <c r="AF43" s="26"/>
      <c r="AG43" s="26"/>
      <c r="AH43" s="26"/>
      <c r="AI43" s="26"/>
      <c r="AJ43" s="26"/>
      <c r="AK43" s="26"/>
      <c r="AL43" s="32">
        <f t="shared" si="0"/>
        <v>0</v>
      </c>
      <c r="AM43" s="33"/>
      <c r="AN43" s="16"/>
      <c r="AO43" s="16"/>
    </row>
    <row r="44" spans="1:41" ht="12.75" hidden="1" customHeight="1">
      <c r="A44" s="16"/>
      <c r="B44" s="16"/>
      <c r="C44" s="16"/>
      <c r="D44" s="16"/>
      <c r="E44" s="16"/>
      <c r="F44" s="16"/>
      <c r="G44" s="16"/>
      <c r="H44" s="16"/>
      <c r="I44" s="16"/>
      <c r="J44" s="16"/>
      <c r="K44" s="16"/>
      <c r="L44" s="16"/>
      <c r="M44" s="16"/>
      <c r="N44" s="16"/>
      <c r="O44" s="16"/>
      <c r="P44" s="16"/>
      <c r="Q44" s="16"/>
      <c r="R44" s="16"/>
      <c r="S44" s="16"/>
      <c r="T44" s="16"/>
      <c r="U44" s="25">
        <f t="shared" si="2"/>
        <v>33</v>
      </c>
      <c r="V44" s="29"/>
      <c r="W44" s="24"/>
      <c r="X44" s="30"/>
      <c r="Y44" s="31" t="str">
        <f t="shared" si="1"/>
        <v xml:space="preserve"> </v>
      </c>
      <c r="Z44" s="25"/>
      <c r="AA44" s="26"/>
      <c r="AB44" s="26"/>
      <c r="AC44" s="26"/>
      <c r="AD44" s="26"/>
      <c r="AE44" s="26"/>
      <c r="AF44" s="26"/>
      <c r="AG44" s="26"/>
      <c r="AH44" s="26"/>
      <c r="AI44" s="26"/>
      <c r="AJ44" s="26"/>
      <c r="AK44" s="26"/>
      <c r="AL44" s="32">
        <f t="shared" si="0"/>
        <v>0</v>
      </c>
      <c r="AM44" s="33"/>
      <c r="AN44" s="16"/>
      <c r="AO44" s="16"/>
    </row>
    <row r="45" spans="1:41" ht="12.75" hidden="1" customHeight="1">
      <c r="A45" s="16"/>
      <c r="B45" s="16"/>
      <c r="C45" s="16"/>
      <c r="D45" s="16"/>
      <c r="E45" s="16"/>
      <c r="F45" s="16"/>
      <c r="G45" s="16"/>
      <c r="H45" s="16"/>
      <c r="I45" s="16"/>
      <c r="J45" s="16"/>
      <c r="K45" s="16"/>
      <c r="L45" s="16"/>
      <c r="M45" s="16"/>
      <c r="N45" s="16"/>
      <c r="O45" s="16"/>
      <c r="P45" s="16"/>
      <c r="Q45" s="16"/>
      <c r="R45" s="16"/>
      <c r="S45" s="16"/>
      <c r="T45" s="16"/>
      <c r="U45" s="25">
        <f t="shared" si="2"/>
        <v>34</v>
      </c>
      <c r="V45" s="29"/>
      <c r="W45" s="24"/>
      <c r="X45" s="30"/>
      <c r="Y45" s="31" t="str">
        <f t="shared" si="1"/>
        <v xml:space="preserve"> </v>
      </c>
      <c r="Z45" s="25"/>
      <c r="AA45" s="26"/>
      <c r="AB45" s="26"/>
      <c r="AC45" s="26"/>
      <c r="AD45" s="26"/>
      <c r="AE45" s="26"/>
      <c r="AF45" s="26"/>
      <c r="AG45" s="26"/>
      <c r="AH45" s="26"/>
      <c r="AI45" s="26"/>
      <c r="AJ45" s="26"/>
      <c r="AK45" s="26"/>
      <c r="AL45" s="32">
        <f t="shared" si="0"/>
        <v>0</v>
      </c>
      <c r="AM45" s="33"/>
      <c r="AN45" s="16"/>
      <c r="AO45" s="16"/>
    </row>
    <row r="46" spans="1:41" ht="12.75" hidden="1" customHeight="1">
      <c r="A46" s="16"/>
      <c r="B46" s="16"/>
      <c r="C46" s="16"/>
      <c r="D46" s="16"/>
      <c r="E46" s="16"/>
      <c r="F46" s="16"/>
      <c r="G46" s="16"/>
      <c r="H46" s="16"/>
      <c r="I46" s="16"/>
      <c r="J46" s="16"/>
      <c r="K46" s="16"/>
      <c r="L46" s="16"/>
      <c r="M46" s="16"/>
      <c r="N46" s="16"/>
      <c r="O46" s="16"/>
      <c r="P46" s="16"/>
      <c r="Q46" s="16"/>
      <c r="R46" s="16"/>
      <c r="S46" s="16"/>
      <c r="T46" s="16"/>
      <c r="U46" s="25">
        <f t="shared" si="2"/>
        <v>35</v>
      </c>
      <c r="V46" s="29"/>
      <c r="W46" s="24"/>
      <c r="X46" s="30"/>
      <c r="Y46" s="31" t="str">
        <f t="shared" si="1"/>
        <v xml:space="preserve"> </v>
      </c>
      <c r="Z46" s="25"/>
      <c r="AA46" s="26"/>
      <c r="AB46" s="26"/>
      <c r="AC46" s="26"/>
      <c r="AD46" s="26"/>
      <c r="AE46" s="26"/>
      <c r="AF46" s="26"/>
      <c r="AG46" s="26"/>
      <c r="AH46" s="26"/>
      <c r="AI46" s="26"/>
      <c r="AJ46" s="26"/>
      <c r="AK46" s="26"/>
      <c r="AL46" s="32">
        <f t="shared" si="0"/>
        <v>0</v>
      </c>
      <c r="AM46" s="33"/>
      <c r="AN46" s="16"/>
      <c r="AO46" s="16"/>
    </row>
    <row r="47" spans="1:41" ht="12.75" hidden="1" customHeight="1">
      <c r="A47" s="16"/>
      <c r="B47" s="16"/>
      <c r="C47" s="16"/>
      <c r="D47" s="16"/>
      <c r="E47" s="16"/>
      <c r="F47" s="16"/>
      <c r="G47" s="16"/>
      <c r="H47" s="16"/>
      <c r="I47" s="16"/>
      <c r="J47" s="16"/>
      <c r="K47" s="16"/>
      <c r="L47" s="16"/>
      <c r="M47" s="16"/>
      <c r="N47" s="16"/>
      <c r="O47" s="16"/>
      <c r="P47" s="16"/>
      <c r="Q47" s="16"/>
      <c r="R47" s="16"/>
      <c r="S47" s="16"/>
      <c r="T47" s="16"/>
      <c r="U47" s="25">
        <f t="shared" si="2"/>
        <v>36</v>
      </c>
      <c r="V47" s="29"/>
      <c r="W47" s="24"/>
      <c r="X47" s="30"/>
      <c r="Y47" s="31" t="str">
        <f t="shared" si="1"/>
        <v xml:space="preserve"> </v>
      </c>
      <c r="Z47" s="25"/>
      <c r="AA47" s="26"/>
      <c r="AB47" s="26"/>
      <c r="AC47" s="26"/>
      <c r="AD47" s="26"/>
      <c r="AE47" s="26"/>
      <c r="AF47" s="26"/>
      <c r="AG47" s="26"/>
      <c r="AH47" s="26"/>
      <c r="AI47" s="26"/>
      <c r="AJ47" s="26"/>
      <c r="AK47" s="26"/>
      <c r="AL47" s="32">
        <f t="shared" si="0"/>
        <v>0</v>
      </c>
      <c r="AM47" s="33"/>
      <c r="AN47" s="16"/>
      <c r="AO47" s="16"/>
    </row>
    <row r="48" spans="1:41" ht="12.75" hidden="1" customHeight="1">
      <c r="A48" s="16"/>
      <c r="B48" s="16"/>
      <c r="C48" s="16"/>
      <c r="D48" s="16"/>
      <c r="E48" s="16"/>
      <c r="F48" s="16"/>
      <c r="G48" s="16"/>
      <c r="H48" s="16"/>
      <c r="I48" s="16"/>
      <c r="J48" s="16"/>
      <c r="K48" s="16"/>
      <c r="L48" s="16"/>
      <c r="M48" s="16"/>
      <c r="N48" s="16"/>
      <c r="O48" s="16"/>
      <c r="P48" s="16"/>
      <c r="Q48" s="16"/>
      <c r="R48" s="16"/>
      <c r="S48" s="16"/>
      <c r="T48" s="16"/>
      <c r="U48" s="25">
        <f t="shared" si="2"/>
        <v>37</v>
      </c>
      <c r="V48" s="29"/>
      <c r="W48" s="24"/>
      <c r="X48" s="30"/>
      <c r="Y48" s="31" t="str">
        <f t="shared" si="1"/>
        <v xml:space="preserve"> </v>
      </c>
      <c r="Z48" s="25"/>
      <c r="AA48" s="26"/>
      <c r="AB48" s="26"/>
      <c r="AC48" s="26"/>
      <c r="AD48" s="26"/>
      <c r="AE48" s="26"/>
      <c r="AF48" s="26"/>
      <c r="AG48" s="26"/>
      <c r="AH48" s="26"/>
      <c r="AI48" s="26"/>
      <c r="AJ48" s="26"/>
      <c r="AK48" s="26"/>
      <c r="AL48" s="32">
        <f t="shared" si="0"/>
        <v>0</v>
      </c>
      <c r="AM48" s="33"/>
      <c r="AN48" s="16"/>
      <c r="AO48" s="16"/>
    </row>
    <row r="49" spans="1:41" ht="12.75" hidden="1" customHeight="1">
      <c r="A49" s="16"/>
      <c r="B49" s="16"/>
      <c r="C49" s="16"/>
      <c r="D49" s="16"/>
      <c r="E49" s="16"/>
      <c r="F49" s="16"/>
      <c r="G49" s="16"/>
      <c r="H49" s="16"/>
      <c r="I49" s="16"/>
      <c r="J49" s="16"/>
      <c r="K49" s="16"/>
      <c r="L49" s="16"/>
      <c r="M49" s="16"/>
      <c r="N49" s="16"/>
      <c r="O49" s="16"/>
      <c r="P49" s="16"/>
      <c r="Q49" s="16"/>
      <c r="R49" s="16"/>
      <c r="S49" s="16"/>
      <c r="T49" s="16"/>
      <c r="U49" s="25">
        <f t="shared" si="2"/>
        <v>38</v>
      </c>
      <c r="V49" s="29"/>
      <c r="W49" s="24"/>
      <c r="X49" s="30"/>
      <c r="Y49" s="31" t="str">
        <f t="shared" si="1"/>
        <v xml:space="preserve"> </v>
      </c>
      <c r="Z49" s="25"/>
      <c r="AA49" s="26"/>
      <c r="AB49" s="26"/>
      <c r="AC49" s="26"/>
      <c r="AD49" s="26"/>
      <c r="AE49" s="26"/>
      <c r="AF49" s="26"/>
      <c r="AG49" s="26"/>
      <c r="AH49" s="26"/>
      <c r="AI49" s="26"/>
      <c r="AJ49" s="26"/>
      <c r="AK49" s="26"/>
      <c r="AL49" s="32">
        <f t="shared" si="0"/>
        <v>0</v>
      </c>
      <c r="AM49" s="33"/>
      <c r="AN49" s="16"/>
      <c r="AO49" s="16"/>
    </row>
    <row r="50" spans="1:41" ht="12.75" hidden="1" customHeight="1">
      <c r="A50" s="16"/>
      <c r="B50" s="16"/>
      <c r="C50" s="16"/>
      <c r="D50" s="16"/>
      <c r="E50" s="16"/>
      <c r="F50" s="16"/>
      <c r="G50" s="16"/>
      <c r="H50" s="16"/>
      <c r="I50" s="16"/>
      <c r="J50" s="16"/>
      <c r="K50" s="16"/>
      <c r="L50" s="16"/>
      <c r="M50" s="16"/>
      <c r="N50" s="16"/>
      <c r="O50" s="16"/>
      <c r="P50" s="16"/>
      <c r="Q50" s="16"/>
      <c r="R50" s="16"/>
      <c r="S50" s="16"/>
      <c r="T50" s="16"/>
      <c r="U50" s="25">
        <f t="shared" si="2"/>
        <v>39</v>
      </c>
      <c r="V50" s="29"/>
      <c r="W50" s="24"/>
      <c r="X50" s="30"/>
      <c r="Y50" s="31" t="str">
        <f t="shared" si="1"/>
        <v xml:space="preserve"> </v>
      </c>
      <c r="Z50" s="25"/>
      <c r="AA50" s="26"/>
      <c r="AB50" s="26"/>
      <c r="AC50" s="26"/>
      <c r="AD50" s="26"/>
      <c r="AE50" s="26"/>
      <c r="AF50" s="26"/>
      <c r="AG50" s="26"/>
      <c r="AH50" s="26"/>
      <c r="AI50" s="26"/>
      <c r="AJ50" s="26"/>
      <c r="AK50" s="26"/>
      <c r="AL50" s="32">
        <f t="shared" si="0"/>
        <v>0</v>
      </c>
      <c r="AM50" s="33"/>
      <c r="AN50" s="16"/>
      <c r="AO50" s="16"/>
    </row>
    <row r="51" spans="1:41" ht="12.75" hidden="1" customHeight="1">
      <c r="A51" s="16"/>
      <c r="B51" s="16"/>
      <c r="C51" s="16"/>
      <c r="D51" s="16"/>
      <c r="E51" s="16"/>
      <c r="F51" s="16"/>
      <c r="G51" s="16"/>
      <c r="H51" s="16"/>
      <c r="I51" s="16"/>
      <c r="J51" s="16"/>
      <c r="K51" s="16"/>
      <c r="L51" s="16"/>
      <c r="M51" s="16"/>
      <c r="N51" s="16"/>
      <c r="O51" s="16"/>
      <c r="P51" s="16"/>
      <c r="Q51" s="16"/>
      <c r="R51" s="16"/>
      <c r="S51" s="16"/>
      <c r="T51" s="16"/>
      <c r="U51" s="25">
        <f t="shared" si="2"/>
        <v>40</v>
      </c>
      <c r="V51" s="29"/>
      <c r="W51" s="24"/>
      <c r="X51" s="30"/>
      <c r="Y51" s="31" t="str">
        <f t="shared" si="1"/>
        <v xml:space="preserve"> </v>
      </c>
      <c r="Z51" s="25"/>
      <c r="AA51" s="26"/>
      <c r="AB51" s="26"/>
      <c r="AC51" s="26"/>
      <c r="AD51" s="26"/>
      <c r="AE51" s="26"/>
      <c r="AF51" s="26"/>
      <c r="AG51" s="26"/>
      <c r="AH51" s="26"/>
      <c r="AI51" s="26"/>
      <c r="AJ51" s="26"/>
      <c r="AK51" s="26"/>
      <c r="AL51" s="32">
        <f t="shared" si="0"/>
        <v>0</v>
      </c>
      <c r="AM51" s="33"/>
      <c r="AN51" s="16"/>
      <c r="AO51" s="16"/>
    </row>
    <row r="52" spans="1:41" ht="12.75" hidden="1" customHeight="1">
      <c r="A52" s="16"/>
      <c r="B52" s="16"/>
      <c r="C52" s="16"/>
      <c r="D52" s="16"/>
      <c r="E52" s="16"/>
      <c r="F52" s="16"/>
      <c r="G52" s="16"/>
      <c r="H52" s="16"/>
      <c r="I52" s="16"/>
      <c r="J52" s="16"/>
      <c r="K52" s="16"/>
      <c r="L52" s="16"/>
      <c r="M52" s="16"/>
      <c r="N52" s="16"/>
      <c r="O52" s="16"/>
      <c r="P52" s="16"/>
      <c r="Q52" s="16"/>
      <c r="R52" s="16"/>
      <c r="S52" s="16"/>
      <c r="T52" s="16"/>
      <c r="U52" s="25">
        <f t="shared" si="2"/>
        <v>41</v>
      </c>
      <c r="V52" s="29"/>
      <c r="W52" s="24"/>
      <c r="X52" s="30"/>
      <c r="Y52" s="31" t="str">
        <f t="shared" si="1"/>
        <v xml:space="preserve"> </v>
      </c>
      <c r="Z52" s="25"/>
      <c r="AA52" s="26"/>
      <c r="AB52" s="26"/>
      <c r="AC52" s="26"/>
      <c r="AD52" s="26"/>
      <c r="AE52" s="26"/>
      <c r="AF52" s="26"/>
      <c r="AG52" s="26"/>
      <c r="AH52" s="26"/>
      <c r="AI52" s="26"/>
      <c r="AJ52" s="26"/>
      <c r="AK52" s="26"/>
      <c r="AL52" s="32">
        <f t="shared" si="0"/>
        <v>0</v>
      </c>
      <c r="AM52" s="33"/>
      <c r="AN52" s="16"/>
      <c r="AO52" s="16"/>
    </row>
    <row r="53" spans="1:41" ht="12.75" hidden="1" customHeight="1">
      <c r="A53" s="16"/>
      <c r="B53" s="16"/>
      <c r="C53" s="16"/>
      <c r="D53" s="16"/>
      <c r="E53" s="16"/>
      <c r="F53" s="16"/>
      <c r="G53" s="16"/>
      <c r="H53" s="16"/>
      <c r="I53" s="16"/>
      <c r="J53" s="16"/>
      <c r="K53" s="16"/>
      <c r="L53" s="16"/>
      <c r="M53" s="16"/>
      <c r="N53" s="16"/>
      <c r="O53" s="16"/>
      <c r="P53" s="16"/>
      <c r="Q53" s="16"/>
      <c r="R53" s="16"/>
      <c r="S53" s="16"/>
      <c r="T53" s="16"/>
      <c r="U53" s="25">
        <f t="shared" si="2"/>
        <v>42</v>
      </c>
      <c r="V53" s="29"/>
      <c r="W53" s="24"/>
      <c r="X53" s="30"/>
      <c r="Y53" s="31" t="str">
        <f t="shared" si="1"/>
        <v xml:space="preserve"> </v>
      </c>
      <c r="Z53" s="25"/>
      <c r="AA53" s="26"/>
      <c r="AB53" s="26"/>
      <c r="AC53" s="26"/>
      <c r="AD53" s="26"/>
      <c r="AE53" s="26"/>
      <c r="AF53" s="26"/>
      <c r="AG53" s="26"/>
      <c r="AH53" s="26"/>
      <c r="AI53" s="26"/>
      <c r="AJ53" s="26"/>
      <c r="AK53" s="26"/>
      <c r="AL53" s="32">
        <f t="shared" si="0"/>
        <v>0</v>
      </c>
      <c r="AM53" s="33"/>
      <c r="AN53" s="16"/>
      <c r="AO53" s="16"/>
    </row>
    <row r="54" spans="1:41" ht="12.75" hidden="1" customHeight="1">
      <c r="A54" s="16"/>
      <c r="B54" s="16"/>
      <c r="C54" s="16"/>
      <c r="D54" s="16"/>
      <c r="E54" s="16"/>
      <c r="F54" s="16"/>
      <c r="G54" s="16"/>
      <c r="H54" s="16"/>
      <c r="I54" s="16"/>
      <c r="J54" s="16"/>
      <c r="K54" s="16"/>
      <c r="L54" s="16"/>
      <c r="M54" s="16"/>
      <c r="N54" s="16"/>
      <c r="O54" s="16"/>
      <c r="P54" s="16"/>
      <c r="Q54" s="16"/>
      <c r="R54" s="16"/>
      <c r="S54" s="16"/>
      <c r="T54" s="16"/>
      <c r="U54" s="25">
        <f t="shared" si="2"/>
        <v>43</v>
      </c>
      <c r="V54" s="29"/>
      <c r="W54" s="24"/>
      <c r="X54" s="30"/>
      <c r="Y54" s="31" t="str">
        <f t="shared" si="1"/>
        <v xml:space="preserve"> </v>
      </c>
      <c r="Z54" s="25"/>
      <c r="AA54" s="26"/>
      <c r="AB54" s="26"/>
      <c r="AC54" s="26"/>
      <c r="AD54" s="26"/>
      <c r="AE54" s="26"/>
      <c r="AF54" s="26"/>
      <c r="AG54" s="26"/>
      <c r="AH54" s="26"/>
      <c r="AI54" s="26"/>
      <c r="AJ54" s="26"/>
      <c r="AK54" s="26"/>
      <c r="AL54" s="32">
        <f t="shared" si="0"/>
        <v>0</v>
      </c>
      <c r="AM54" s="33"/>
      <c r="AN54" s="16"/>
      <c r="AO54" s="16"/>
    </row>
    <row r="55" spans="1:41" ht="12.75" hidden="1" customHeight="1">
      <c r="A55" s="16"/>
      <c r="B55" s="16"/>
      <c r="C55" s="16"/>
      <c r="D55" s="16"/>
      <c r="E55" s="16"/>
      <c r="F55" s="16"/>
      <c r="G55" s="16"/>
      <c r="H55" s="16"/>
      <c r="I55" s="16"/>
      <c r="J55" s="16"/>
      <c r="K55" s="16"/>
      <c r="L55" s="16"/>
      <c r="M55" s="16"/>
      <c r="N55" s="16"/>
      <c r="O55" s="16"/>
      <c r="P55" s="16"/>
      <c r="Q55" s="16"/>
      <c r="R55" s="16"/>
      <c r="S55" s="16"/>
      <c r="T55" s="16"/>
      <c r="U55" s="25">
        <f t="shared" si="2"/>
        <v>44</v>
      </c>
      <c r="V55" s="29"/>
      <c r="W55" s="24"/>
      <c r="X55" s="30"/>
      <c r="Y55" s="31" t="str">
        <f t="shared" si="1"/>
        <v xml:space="preserve"> </v>
      </c>
      <c r="Z55" s="25"/>
      <c r="AA55" s="26"/>
      <c r="AB55" s="26"/>
      <c r="AC55" s="26"/>
      <c r="AD55" s="26"/>
      <c r="AE55" s="26"/>
      <c r="AF55" s="26"/>
      <c r="AG55" s="26"/>
      <c r="AH55" s="26"/>
      <c r="AI55" s="26"/>
      <c r="AJ55" s="26"/>
      <c r="AK55" s="26"/>
      <c r="AL55" s="32">
        <f t="shared" si="0"/>
        <v>0</v>
      </c>
      <c r="AM55" s="33"/>
      <c r="AN55" s="16"/>
      <c r="AO55" s="16"/>
    </row>
    <row r="56" spans="1:41" ht="12.75" hidden="1" customHeight="1">
      <c r="A56" s="16"/>
      <c r="B56" s="16"/>
      <c r="C56" s="16"/>
      <c r="D56" s="16"/>
      <c r="E56" s="16"/>
      <c r="F56" s="16"/>
      <c r="G56" s="16"/>
      <c r="H56" s="16"/>
      <c r="I56" s="16"/>
      <c r="J56" s="16"/>
      <c r="K56" s="16"/>
      <c r="L56" s="16"/>
      <c r="M56" s="16"/>
      <c r="N56" s="16"/>
      <c r="O56" s="16"/>
      <c r="P56" s="16"/>
      <c r="Q56" s="16"/>
      <c r="R56" s="16"/>
      <c r="S56" s="16"/>
      <c r="T56" s="16"/>
      <c r="U56" s="25">
        <f t="shared" si="2"/>
        <v>45</v>
      </c>
      <c r="V56" s="29"/>
      <c r="W56" s="24"/>
      <c r="X56" s="30"/>
      <c r="Y56" s="31" t="str">
        <f t="shared" si="1"/>
        <v xml:space="preserve"> </v>
      </c>
      <c r="Z56" s="25"/>
      <c r="AA56" s="26"/>
      <c r="AB56" s="26"/>
      <c r="AC56" s="26"/>
      <c r="AD56" s="26"/>
      <c r="AE56" s="26"/>
      <c r="AF56" s="26"/>
      <c r="AG56" s="26"/>
      <c r="AH56" s="26"/>
      <c r="AI56" s="26"/>
      <c r="AJ56" s="26"/>
      <c r="AK56" s="26"/>
      <c r="AL56" s="32">
        <f t="shared" si="0"/>
        <v>0</v>
      </c>
      <c r="AM56" s="33"/>
      <c r="AN56" s="16"/>
      <c r="AO56" s="16"/>
    </row>
    <row r="57" spans="1:41" ht="12.75" hidden="1" customHeight="1">
      <c r="A57" s="16"/>
      <c r="B57" s="16"/>
      <c r="C57" s="16"/>
      <c r="D57" s="16"/>
      <c r="E57" s="16"/>
      <c r="F57" s="16"/>
      <c r="G57" s="16"/>
      <c r="H57" s="16"/>
      <c r="I57" s="16"/>
      <c r="J57" s="16"/>
      <c r="K57" s="16"/>
      <c r="L57" s="16"/>
      <c r="M57" s="16"/>
      <c r="N57" s="16"/>
      <c r="O57" s="16"/>
      <c r="P57" s="16"/>
      <c r="Q57" s="16"/>
      <c r="R57" s="16"/>
      <c r="S57" s="16"/>
      <c r="T57" s="16"/>
      <c r="U57" s="25">
        <f t="shared" si="2"/>
        <v>46</v>
      </c>
      <c r="V57" s="29"/>
      <c r="W57" s="24"/>
      <c r="X57" s="30"/>
      <c r="Y57" s="31" t="str">
        <f t="shared" si="1"/>
        <v xml:space="preserve"> </v>
      </c>
      <c r="Z57" s="25"/>
      <c r="AA57" s="26"/>
      <c r="AB57" s="26"/>
      <c r="AC57" s="26"/>
      <c r="AD57" s="26"/>
      <c r="AE57" s="26"/>
      <c r="AF57" s="26"/>
      <c r="AG57" s="26"/>
      <c r="AH57" s="26"/>
      <c r="AI57" s="26"/>
      <c r="AJ57" s="26"/>
      <c r="AK57" s="26"/>
      <c r="AL57" s="32">
        <f t="shared" si="0"/>
        <v>0</v>
      </c>
      <c r="AM57" s="33"/>
      <c r="AN57" s="16"/>
      <c r="AO57" s="16"/>
    </row>
    <row r="58" spans="1:41" ht="12.75" hidden="1" customHeight="1">
      <c r="A58" s="16"/>
      <c r="B58" s="16"/>
      <c r="C58" s="16"/>
      <c r="D58" s="16"/>
      <c r="E58" s="16"/>
      <c r="F58" s="16"/>
      <c r="G58" s="16"/>
      <c r="H58" s="16"/>
      <c r="I58" s="16"/>
      <c r="J58" s="16"/>
      <c r="K58" s="16"/>
      <c r="L58" s="16"/>
      <c r="M58" s="16"/>
      <c r="N58" s="16"/>
      <c r="O58" s="16"/>
      <c r="P58" s="16"/>
      <c r="Q58" s="16"/>
      <c r="R58" s="16"/>
      <c r="S58" s="16"/>
      <c r="T58" s="16"/>
      <c r="U58" s="25">
        <f t="shared" si="2"/>
        <v>47</v>
      </c>
      <c r="V58" s="29"/>
      <c r="W58" s="24"/>
      <c r="X58" s="30"/>
      <c r="Y58" s="31" t="str">
        <f t="shared" si="1"/>
        <v xml:space="preserve"> </v>
      </c>
      <c r="Z58" s="25"/>
      <c r="AA58" s="26"/>
      <c r="AB58" s="26"/>
      <c r="AC58" s="26"/>
      <c r="AD58" s="26"/>
      <c r="AE58" s="26"/>
      <c r="AF58" s="26"/>
      <c r="AG58" s="26"/>
      <c r="AH58" s="26"/>
      <c r="AI58" s="26"/>
      <c r="AJ58" s="26"/>
      <c r="AK58" s="26"/>
      <c r="AL58" s="32">
        <f t="shared" si="0"/>
        <v>0</v>
      </c>
      <c r="AM58" s="33"/>
      <c r="AN58" s="16"/>
      <c r="AO58" s="16"/>
    </row>
    <row r="59" spans="1:41" ht="12.75" hidden="1" customHeight="1">
      <c r="A59" s="16"/>
      <c r="B59" s="16"/>
      <c r="C59" s="16"/>
      <c r="D59" s="16"/>
      <c r="E59" s="16"/>
      <c r="F59" s="16"/>
      <c r="G59" s="16"/>
      <c r="H59" s="16"/>
      <c r="I59" s="16"/>
      <c r="J59" s="16"/>
      <c r="K59" s="16"/>
      <c r="L59" s="16"/>
      <c r="M59" s="16"/>
      <c r="N59" s="16"/>
      <c r="O59" s="16"/>
      <c r="P59" s="16"/>
      <c r="Q59" s="16"/>
      <c r="R59" s="16"/>
      <c r="S59" s="16"/>
      <c r="T59" s="16"/>
      <c r="U59" s="25">
        <f t="shared" si="2"/>
        <v>48</v>
      </c>
      <c r="V59" s="29"/>
      <c r="W59" s="24"/>
      <c r="X59" s="30"/>
      <c r="Y59" s="31" t="str">
        <f t="shared" si="1"/>
        <v xml:space="preserve"> </v>
      </c>
      <c r="Z59" s="25"/>
      <c r="AA59" s="26"/>
      <c r="AB59" s="26"/>
      <c r="AC59" s="26"/>
      <c r="AD59" s="26"/>
      <c r="AE59" s="26"/>
      <c r="AF59" s="26"/>
      <c r="AG59" s="26"/>
      <c r="AH59" s="26"/>
      <c r="AI59" s="26"/>
      <c r="AJ59" s="26"/>
      <c r="AK59" s="26"/>
      <c r="AL59" s="32">
        <f t="shared" si="0"/>
        <v>0</v>
      </c>
      <c r="AM59" s="33"/>
      <c r="AN59" s="16"/>
      <c r="AO59" s="16"/>
    </row>
    <row r="60" spans="1:41" ht="12.75" hidden="1" customHeight="1">
      <c r="A60" s="16"/>
      <c r="B60" s="16"/>
      <c r="C60" s="16"/>
      <c r="D60" s="16"/>
      <c r="E60" s="16"/>
      <c r="F60" s="16"/>
      <c r="G60" s="16"/>
      <c r="H60" s="16"/>
      <c r="I60" s="16"/>
      <c r="J60" s="16"/>
      <c r="K60" s="16"/>
      <c r="L60" s="16"/>
      <c r="M60" s="16"/>
      <c r="N60" s="16"/>
      <c r="O60" s="16"/>
      <c r="P60" s="16"/>
      <c r="Q60" s="16"/>
      <c r="R60" s="16"/>
      <c r="S60" s="16"/>
      <c r="T60" s="16"/>
      <c r="U60" s="25">
        <f t="shared" si="2"/>
        <v>49</v>
      </c>
      <c r="V60" s="29"/>
      <c r="W60" s="24"/>
      <c r="X60" s="30"/>
      <c r="Y60" s="31" t="str">
        <f t="shared" si="1"/>
        <v xml:space="preserve"> </v>
      </c>
      <c r="Z60" s="25"/>
      <c r="AA60" s="26"/>
      <c r="AB60" s="26"/>
      <c r="AC60" s="26"/>
      <c r="AD60" s="26"/>
      <c r="AE60" s="26"/>
      <c r="AF60" s="26"/>
      <c r="AG60" s="26"/>
      <c r="AH60" s="26"/>
      <c r="AI60" s="26"/>
      <c r="AJ60" s="26"/>
      <c r="AK60" s="26"/>
      <c r="AL60" s="32">
        <f t="shared" si="0"/>
        <v>0</v>
      </c>
      <c r="AM60" s="33"/>
      <c r="AN60" s="16"/>
      <c r="AO60" s="16"/>
    </row>
    <row r="61" spans="1:41" ht="12.75" hidden="1" customHeight="1">
      <c r="A61" s="16"/>
      <c r="B61" s="16"/>
      <c r="C61" s="16"/>
      <c r="D61" s="16"/>
      <c r="E61" s="16"/>
      <c r="F61" s="16"/>
      <c r="G61" s="16"/>
      <c r="H61" s="16"/>
      <c r="I61" s="16"/>
      <c r="J61" s="16"/>
      <c r="K61" s="16"/>
      <c r="L61" s="16"/>
      <c r="M61" s="16"/>
      <c r="N61" s="16"/>
      <c r="O61" s="16"/>
      <c r="P61" s="16"/>
      <c r="Q61" s="16"/>
      <c r="R61" s="16"/>
      <c r="S61" s="16"/>
      <c r="T61" s="16"/>
      <c r="U61" s="25">
        <f t="shared" si="2"/>
        <v>50</v>
      </c>
      <c r="V61" s="29"/>
      <c r="W61" s="24"/>
      <c r="X61" s="30"/>
      <c r="Y61" s="31" t="str">
        <f t="shared" si="1"/>
        <v xml:space="preserve"> </v>
      </c>
      <c r="Z61" s="25"/>
      <c r="AA61" s="26"/>
      <c r="AB61" s="26"/>
      <c r="AC61" s="26"/>
      <c r="AD61" s="26"/>
      <c r="AE61" s="26"/>
      <c r="AF61" s="26"/>
      <c r="AG61" s="26"/>
      <c r="AH61" s="26"/>
      <c r="AI61" s="26"/>
      <c r="AJ61" s="26"/>
      <c r="AK61" s="26"/>
      <c r="AL61" s="32">
        <f t="shared" si="0"/>
        <v>0</v>
      </c>
      <c r="AM61" s="33"/>
      <c r="AN61" s="16"/>
      <c r="AO61" s="16"/>
    </row>
    <row r="62" spans="1:41" ht="12.75" hidden="1" customHeight="1">
      <c r="A62" s="16"/>
      <c r="B62" s="16"/>
      <c r="C62" s="16"/>
      <c r="D62" s="16"/>
      <c r="E62" s="16"/>
      <c r="F62" s="16"/>
      <c r="G62" s="16"/>
      <c r="H62" s="16"/>
      <c r="I62" s="16"/>
      <c r="J62" s="16"/>
      <c r="K62" s="16"/>
      <c r="L62" s="16"/>
      <c r="M62" s="16"/>
      <c r="N62" s="16"/>
      <c r="O62" s="16"/>
      <c r="P62" s="16"/>
      <c r="Q62" s="16"/>
      <c r="R62" s="16"/>
      <c r="S62" s="16"/>
      <c r="T62" s="16"/>
      <c r="U62" s="25">
        <f t="shared" si="2"/>
        <v>51</v>
      </c>
      <c r="V62" s="29"/>
      <c r="W62" s="24"/>
      <c r="X62" s="30"/>
      <c r="Y62" s="31" t="str">
        <f t="shared" si="1"/>
        <v xml:space="preserve"> </v>
      </c>
      <c r="Z62" s="25"/>
      <c r="AA62" s="26"/>
      <c r="AB62" s="26"/>
      <c r="AC62" s="26"/>
      <c r="AD62" s="26"/>
      <c r="AE62" s="26"/>
      <c r="AF62" s="26"/>
      <c r="AG62" s="26"/>
      <c r="AH62" s="26"/>
      <c r="AI62" s="26"/>
      <c r="AJ62" s="26"/>
      <c r="AK62" s="26"/>
      <c r="AL62" s="32">
        <f t="shared" si="0"/>
        <v>0</v>
      </c>
      <c r="AM62" s="33"/>
      <c r="AN62" s="16"/>
      <c r="AO62" s="16"/>
    </row>
    <row r="63" spans="1:41" ht="12.75" hidden="1" customHeight="1">
      <c r="A63" s="16"/>
      <c r="B63" s="16"/>
      <c r="C63" s="16"/>
      <c r="D63" s="16"/>
      <c r="E63" s="16"/>
      <c r="F63" s="16"/>
      <c r="G63" s="16"/>
      <c r="H63" s="16"/>
      <c r="I63" s="16"/>
      <c r="J63" s="16"/>
      <c r="K63" s="16"/>
      <c r="L63" s="16"/>
      <c r="M63" s="16"/>
      <c r="N63" s="16"/>
      <c r="O63" s="16"/>
      <c r="P63" s="16"/>
      <c r="Q63" s="16"/>
      <c r="R63" s="16"/>
      <c r="S63" s="16"/>
      <c r="T63" s="16"/>
      <c r="U63" s="25">
        <f t="shared" si="2"/>
        <v>52</v>
      </c>
      <c r="V63" s="29"/>
      <c r="W63" s="24"/>
      <c r="X63" s="30"/>
      <c r="Y63" s="31" t="str">
        <f t="shared" si="1"/>
        <v xml:space="preserve"> </v>
      </c>
      <c r="Z63" s="25"/>
      <c r="AA63" s="26"/>
      <c r="AB63" s="26"/>
      <c r="AC63" s="26"/>
      <c r="AD63" s="26"/>
      <c r="AE63" s="26"/>
      <c r="AF63" s="26"/>
      <c r="AG63" s="26"/>
      <c r="AH63" s="26"/>
      <c r="AI63" s="26"/>
      <c r="AJ63" s="26"/>
      <c r="AK63" s="26"/>
      <c r="AL63" s="32">
        <f t="shared" si="0"/>
        <v>0</v>
      </c>
      <c r="AM63" s="33"/>
      <c r="AN63" s="16"/>
      <c r="AO63" s="16"/>
    </row>
    <row r="64" spans="1:41" ht="12.75" hidden="1" customHeight="1">
      <c r="A64" s="16"/>
      <c r="B64" s="16"/>
      <c r="C64" s="16"/>
      <c r="D64" s="16"/>
      <c r="E64" s="16"/>
      <c r="F64" s="16"/>
      <c r="G64" s="16"/>
      <c r="H64" s="16"/>
      <c r="I64" s="16"/>
      <c r="J64" s="16"/>
      <c r="K64" s="16"/>
      <c r="L64" s="16"/>
      <c r="M64" s="16"/>
      <c r="N64" s="16"/>
      <c r="O64" s="16"/>
      <c r="P64" s="16"/>
      <c r="Q64" s="16"/>
      <c r="R64" s="16"/>
      <c r="S64" s="16"/>
      <c r="T64" s="16"/>
      <c r="U64" s="25">
        <f t="shared" si="2"/>
        <v>53</v>
      </c>
      <c r="V64" s="29"/>
      <c r="W64" s="24"/>
      <c r="X64" s="30"/>
      <c r="Y64" s="31" t="str">
        <f t="shared" si="1"/>
        <v xml:space="preserve"> </v>
      </c>
      <c r="Z64" s="25"/>
      <c r="AA64" s="26"/>
      <c r="AB64" s="26"/>
      <c r="AC64" s="26"/>
      <c r="AD64" s="26"/>
      <c r="AE64" s="26"/>
      <c r="AF64" s="26"/>
      <c r="AG64" s="26"/>
      <c r="AH64" s="26"/>
      <c r="AI64" s="26"/>
      <c r="AJ64" s="26"/>
      <c r="AK64" s="26"/>
      <c r="AL64" s="32">
        <f t="shared" si="0"/>
        <v>0</v>
      </c>
      <c r="AM64" s="33"/>
      <c r="AN64" s="16"/>
      <c r="AO64" s="16"/>
    </row>
    <row r="65" spans="1:41" ht="12.75" hidden="1" customHeight="1">
      <c r="A65" s="16"/>
      <c r="B65" s="16"/>
      <c r="C65" s="16"/>
      <c r="D65" s="16"/>
      <c r="E65" s="16"/>
      <c r="F65" s="16"/>
      <c r="G65" s="16"/>
      <c r="H65" s="16"/>
      <c r="I65" s="16"/>
      <c r="J65" s="16"/>
      <c r="K65" s="16"/>
      <c r="L65" s="16"/>
      <c r="M65" s="16"/>
      <c r="N65" s="16"/>
      <c r="O65" s="16"/>
      <c r="P65" s="16"/>
      <c r="Q65" s="16"/>
      <c r="R65" s="16"/>
      <c r="S65" s="16"/>
      <c r="T65" s="16"/>
      <c r="U65" s="25">
        <f t="shared" si="2"/>
        <v>54</v>
      </c>
      <c r="V65" s="29"/>
      <c r="W65" s="24"/>
      <c r="X65" s="30"/>
      <c r="Y65" s="31" t="str">
        <f t="shared" si="1"/>
        <v xml:space="preserve"> </v>
      </c>
      <c r="Z65" s="25"/>
      <c r="AA65" s="26"/>
      <c r="AB65" s="26"/>
      <c r="AC65" s="26"/>
      <c r="AD65" s="26"/>
      <c r="AE65" s="26"/>
      <c r="AF65" s="26"/>
      <c r="AG65" s="26"/>
      <c r="AH65" s="26"/>
      <c r="AI65" s="26"/>
      <c r="AJ65" s="26"/>
      <c r="AK65" s="26"/>
      <c r="AL65" s="32">
        <f t="shared" si="0"/>
        <v>0</v>
      </c>
      <c r="AM65" s="33"/>
      <c r="AN65" s="16"/>
      <c r="AO65" s="16"/>
    </row>
    <row r="66" spans="1:41" ht="12.75" hidden="1" customHeight="1">
      <c r="A66" s="16"/>
      <c r="B66" s="16"/>
      <c r="C66" s="16"/>
      <c r="D66" s="16"/>
      <c r="E66" s="16"/>
      <c r="F66" s="16"/>
      <c r="G66" s="16"/>
      <c r="H66" s="16"/>
      <c r="I66" s="16"/>
      <c r="J66" s="16"/>
      <c r="K66" s="16"/>
      <c r="L66" s="16"/>
      <c r="M66" s="16"/>
      <c r="N66" s="16"/>
      <c r="O66" s="16"/>
      <c r="P66" s="16"/>
      <c r="Q66" s="16"/>
      <c r="R66" s="16"/>
      <c r="S66" s="16"/>
      <c r="T66" s="16"/>
      <c r="U66" s="25">
        <f t="shared" si="2"/>
        <v>55</v>
      </c>
      <c r="V66" s="29"/>
      <c r="W66" s="24"/>
      <c r="X66" s="30"/>
      <c r="Y66" s="31" t="str">
        <f t="shared" si="1"/>
        <v xml:space="preserve"> </v>
      </c>
      <c r="Z66" s="25"/>
      <c r="AA66" s="26"/>
      <c r="AB66" s="26"/>
      <c r="AC66" s="26"/>
      <c r="AD66" s="26"/>
      <c r="AE66" s="26"/>
      <c r="AF66" s="26"/>
      <c r="AG66" s="26"/>
      <c r="AH66" s="26"/>
      <c r="AI66" s="26"/>
      <c r="AJ66" s="26"/>
      <c r="AK66" s="26"/>
      <c r="AL66" s="32">
        <f t="shared" si="0"/>
        <v>0</v>
      </c>
      <c r="AM66" s="33"/>
      <c r="AN66" s="16"/>
      <c r="AO66" s="16"/>
    </row>
    <row r="67" spans="1:41" ht="12.75" hidden="1" customHeight="1">
      <c r="A67" s="16"/>
      <c r="B67" s="16"/>
      <c r="C67" s="16"/>
      <c r="D67" s="16"/>
      <c r="E67" s="16"/>
      <c r="F67" s="16"/>
      <c r="G67" s="16"/>
      <c r="H67" s="16"/>
      <c r="I67" s="16"/>
      <c r="J67" s="16"/>
      <c r="K67" s="16"/>
      <c r="L67" s="16"/>
      <c r="M67" s="16"/>
      <c r="N67" s="16"/>
      <c r="O67" s="16"/>
      <c r="P67" s="16"/>
      <c r="Q67" s="16"/>
      <c r="R67" s="16"/>
      <c r="S67" s="16"/>
      <c r="T67" s="16"/>
      <c r="U67" s="25">
        <f t="shared" si="2"/>
        <v>56</v>
      </c>
      <c r="V67" s="29"/>
      <c r="W67" s="24"/>
      <c r="X67" s="30"/>
      <c r="Y67" s="31" t="str">
        <f t="shared" si="1"/>
        <v xml:space="preserve"> </v>
      </c>
      <c r="Z67" s="25"/>
      <c r="AA67" s="26"/>
      <c r="AB67" s="26"/>
      <c r="AC67" s="26"/>
      <c r="AD67" s="26"/>
      <c r="AE67" s="26"/>
      <c r="AF67" s="26"/>
      <c r="AG67" s="26"/>
      <c r="AH67" s="26"/>
      <c r="AI67" s="26"/>
      <c r="AJ67" s="26"/>
      <c r="AK67" s="26"/>
      <c r="AL67" s="32">
        <f t="shared" si="0"/>
        <v>0</v>
      </c>
      <c r="AM67" s="33"/>
      <c r="AN67" s="16"/>
      <c r="AO67" s="16"/>
    </row>
    <row r="68" spans="1:41" ht="12.75" hidden="1" customHeight="1">
      <c r="A68" s="16"/>
      <c r="B68" s="16"/>
      <c r="C68" s="16"/>
      <c r="D68" s="16"/>
      <c r="E68" s="16"/>
      <c r="F68" s="16"/>
      <c r="G68" s="16"/>
      <c r="H68" s="16"/>
      <c r="I68" s="16"/>
      <c r="J68" s="16"/>
      <c r="K68" s="16"/>
      <c r="L68" s="16"/>
      <c r="M68" s="16"/>
      <c r="N68" s="16"/>
      <c r="O68" s="16"/>
      <c r="P68" s="16"/>
      <c r="Q68" s="16"/>
      <c r="R68" s="16"/>
      <c r="S68" s="16"/>
      <c r="T68" s="16"/>
      <c r="U68" s="25">
        <f t="shared" si="2"/>
        <v>57</v>
      </c>
      <c r="V68" s="29"/>
      <c r="W68" s="24"/>
      <c r="X68" s="30"/>
      <c r="Y68" s="31" t="str">
        <f t="shared" si="1"/>
        <v xml:space="preserve"> </v>
      </c>
      <c r="Z68" s="25"/>
      <c r="AA68" s="26"/>
      <c r="AB68" s="26"/>
      <c r="AC68" s="26"/>
      <c r="AD68" s="26"/>
      <c r="AE68" s="26"/>
      <c r="AF68" s="26"/>
      <c r="AG68" s="26"/>
      <c r="AH68" s="26"/>
      <c r="AI68" s="26"/>
      <c r="AJ68" s="26"/>
      <c r="AK68" s="26"/>
      <c r="AL68" s="32">
        <f t="shared" si="0"/>
        <v>0</v>
      </c>
      <c r="AM68" s="33"/>
      <c r="AN68" s="16"/>
      <c r="AO68" s="16"/>
    </row>
    <row r="69" spans="1:41" ht="12.75" hidden="1" customHeight="1">
      <c r="A69" s="16"/>
      <c r="B69" s="16"/>
      <c r="C69" s="16"/>
      <c r="D69" s="16"/>
      <c r="E69" s="16"/>
      <c r="F69" s="16"/>
      <c r="G69" s="16"/>
      <c r="H69" s="16"/>
      <c r="I69" s="16"/>
      <c r="J69" s="16"/>
      <c r="K69" s="16"/>
      <c r="L69" s="16"/>
      <c r="M69" s="16"/>
      <c r="N69" s="16"/>
      <c r="O69" s="16"/>
      <c r="P69" s="16"/>
      <c r="Q69" s="16"/>
      <c r="R69" s="16"/>
      <c r="S69" s="16"/>
      <c r="T69" s="16"/>
      <c r="U69" s="25">
        <f t="shared" si="2"/>
        <v>58</v>
      </c>
      <c r="V69" s="29"/>
      <c r="W69" s="24"/>
      <c r="X69" s="30"/>
      <c r="Y69" s="31" t="str">
        <f t="shared" si="1"/>
        <v xml:space="preserve"> </v>
      </c>
      <c r="Z69" s="25"/>
      <c r="AA69" s="26"/>
      <c r="AB69" s="26"/>
      <c r="AC69" s="26"/>
      <c r="AD69" s="26"/>
      <c r="AE69" s="26"/>
      <c r="AF69" s="26"/>
      <c r="AG69" s="26"/>
      <c r="AH69" s="26"/>
      <c r="AI69" s="26"/>
      <c r="AJ69" s="26"/>
      <c r="AK69" s="26"/>
      <c r="AL69" s="32">
        <f t="shared" si="0"/>
        <v>0</v>
      </c>
      <c r="AM69" s="33"/>
      <c r="AN69" s="16"/>
      <c r="AO69" s="16"/>
    </row>
    <row r="70" spans="1:41" ht="12.75" hidden="1" customHeight="1">
      <c r="A70" s="16"/>
      <c r="B70" s="16"/>
      <c r="C70" s="16"/>
      <c r="D70" s="16"/>
      <c r="E70" s="16"/>
      <c r="F70" s="16"/>
      <c r="G70" s="16"/>
      <c r="H70" s="16"/>
      <c r="I70" s="16"/>
      <c r="J70" s="16"/>
      <c r="K70" s="16"/>
      <c r="L70" s="16"/>
      <c r="M70" s="16"/>
      <c r="N70" s="16"/>
      <c r="O70" s="16"/>
      <c r="P70" s="16"/>
      <c r="Q70" s="16"/>
      <c r="R70" s="16"/>
      <c r="S70" s="16"/>
      <c r="T70" s="16"/>
      <c r="U70" s="25">
        <f t="shared" si="2"/>
        <v>59</v>
      </c>
      <c r="V70" s="29"/>
      <c r="W70" s="24"/>
      <c r="X70" s="30"/>
      <c r="Y70" s="31" t="str">
        <f t="shared" si="1"/>
        <v xml:space="preserve"> </v>
      </c>
      <c r="Z70" s="25"/>
      <c r="AA70" s="26"/>
      <c r="AB70" s="26"/>
      <c r="AC70" s="26"/>
      <c r="AD70" s="26"/>
      <c r="AE70" s="26"/>
      <c r="AF70" s="26"/>
      <c r="AG70" s="26"/>
      <c r="AH70" s="26"/>
      <c r="AI70" s="26"/>
      <c r="AJ70" s="26"/>
      <c r="AK70" s="26"/>
      <c r="AL70" s="32">
        <f t="shared" si="0"/>
        <v>0</v>
      </c>
      <c r="AM70" s="33"/>
      <c r="AN70" s="16"/>
      <c r="AO70" s="16"/>
    </row>
    <row r="71" spans="1:41" ht="12.75" customHeight="1">
      <c r="A71" s="16"/>
      <c r="B71" s="16"/>
      <c r="C71" s="16"/>
      <c r="D71" s="16"/>
      <c r="E71" s="16"/>
      <c r="F71" s="16"/>
      <c r="G71" s="16"/>
      <c r="H71" s="16"/>
      <c r="I71" s="16"/>
      <c r="J71" s="16"/>
      <c r="K71" s="16"/>
      <c r="L71" s="16"/>
      <c r="M71" s="16"/>
      <c r="N71" s="16"/>
      <c r="O71" s="16"/>
      <c r="P71" s="16"/>
      <c r="Q71" s="16"/>
      <c r="R71" s="16"/>
      <c r="S71" s="16"/>
      <c r="T71" s="16"/>
      <c r="U71" s="25"/>
      <c r="V71" s="34"/>
      <c r="W71" s="24"/>
      <c r="X71" s="30"/>
      <c r="Y71" s="31" t="str">
        <f t="shared" si="1"/>
        <v xml:space="preserve"> </v>
      </c>
      <c r="Z71" s="25"/>
      <c r="AA71" s="26"/>
      <c r="AB71" s="26"/>
      <c r="AC71" s="26"/>
      <c r="AD71" s="26"/>
      <c r="AE71" s="26"/>
      <c r="AF71" s="26"/>
      <c r="AG71" s="26"/>
      <c r="AH71" s="26"/>
      <c r="AI71" s="26"/>
      <c r="AJ71" s="26"/>
      <c r="AK71" s="26"/>
      <c r="AL71" s="32">
        <f t="shared" si="0"/>
        <v>0</v>
      </c>
      <c r="AM71" s="33"/>
      <c r="AN71" s="16"/>
      <c r="AO71" s="16"/>
    </row>
    <row r="72" spans="1:41" ht="27.75" customHeight="1">
      <c r="A72" s="17"/>
      <c r="B72" s="17"/>
      <c r="C72" s="17"/>
      <c r="D72" s="17"/>
      <c r="E72" s="17"/>
      <c r="F72" s="17"/>
      <c r="G72" s="17"/>
      <c r="H72" s="17"/>
      <c r="I72" s="17"/>
      <c r="J72" s="17"/>
      <c r="K72" s="17"/>
      <c r="L72" s="17"/>
      <c r="M72" s="17"/>
      <c r="N72" s="17"/>
      <c r="O72" s="17"/>
      <c r="P72" s="17"/>
      <c r="Q72" s="17"/>
      <c r="R72" s="17"/>
      <c r="S72" s="17"/>
      <c r="T72" s="17"/>
      <c r="U72" s="127" t="s">
        <v>40</v>
      </c>
      <c r="V72" s="128"/>
      <c r="W72" s="129"/>
      <c r="X72" s="35"/>
      <c r="Y72" s="36"/>
      <c r="Z72" s="37"/>
      <c r="AA72" s="36"/>
      <c r="AB72" s="36"/>
      <c r="AC72" s="36"/>
      <c r="AD72" s="36"/>
      <c r="AE72" s="36"/>
      <c r="AF72" s="36"/>
      <c r="AG72" s="36"/>
      <c r="AH72" s="36"/>
      <c r="AI72" s="36"/>
      <c r="AJ72" s="36"/>
      <c r="AK72" s="36"/>
      <c r="AL72" s="36"/>
      <c r="AM72" s="36"/>
      <c r="AN72" s="17"/>
      <c r="AO72" s="17"/>
    </row>
    <row r="73" spans="1:41" ht="15.75" customHeight="1">
      <c r="A73" s="38"/>
      <c r="B73" s="38"/>
      <c r="C73" s="38"/>
      <c r="D73" s="38"/>
      <c r="E73" s="38"/>
      <c r="F73" s="38"/>
      <c r="G73" s="38"/>
      <c r="H73" s="38"/>
      <c r="I73" s="38"/>
      <c r="J73" s="38"/>
      <c r="K73" s="38"/>
      <c r="L73" s="38"/>
      <c r="M73" s="38"/>
      <c r="N73" s="38"/>
      <c r="O73" s="38"/>
      <c r="P73" s="38"/>
      <c r="Q73" s="38"/>
      <c r="R73" s="38"/>
      <c r="S73" s="38"/>
      <c r="T73" s="38"/>
      <c r="U73" s="39"/>
      <c r="V73" s="40"/>
      <c r="W73" s="39"/>
      <c r="X73" s="40"/>
      <c r="Y73" s="39"/>
      <c r="Z73" s="39"/>
      <c r="AA73" s="40"/>
      <c r="AB73" s="40"/>
      <c r="AC73" s="40"/>
      <c r="AD73" s="40"/>
      <c r="AE73" s="40"/>
      <c r="AF73" s="40"/>
      <c r="AG73" s="40"/>
      <c r="AH73" s="40"/>
      <c r="AI73" s="40"/>
      <c r="AJ73" s="40"/>
      <c r="AK73" s="40"/>
      <c r="AL73" s="41"/>
      <c r="AM73" s="40"/>
      <c r="AN73" s="38"/>
      <c r="AO73" s="38"/>
    </row>
    <row r="74" spans="1:41" ht="20.25" customHeight="1">
      <c r="A74" s="1"/>
      <c r="B74" s="1"/>
      <c r="C74" s="1"/>
      <c r="D74" s="1"/>
      <c r="E74" s="1"/>
      <c r="F74" s="1"/>
      <c r="G74" s="1"/>
      <c r="H74" s="1"/>
      <c r="I74" s="1"/>
      <c r="J74" s="1"/>
      <c r="K74" s="1"/>
      <c r="L74" s="1"/>
      <c r="M74" s="1"/>
      <c r="N74" s="1"/>
      <c r="O74" s="1"/>
      <c r="P74" s="1"/>
      <c r="Q74" s="1"/>
      <c r="R74" s="1"/>
      <c r="S74" s="1"/>
      <c r="T74" s="1"/>
      <c r="U74" s="42"/>
      <c r="V74" s="130" t="str">
        <f>"Có "&amp;SUBTOTAL(3,X12:X71)&amp;" SKKN đề nghị thẩm định"</f>
        <v>Có 4 SKKN đề nghị thẩm định</v>
      </c>
      <c r="W74" s="121"/>
      <c r="X74" s="121"/>
      <c r="Y74" s="43"/>
      <c r="Z74" s="42"/>
      <c r="AA74" s="44"/>
      <c r="AB74" s="44"/>
      <c r="AC74" s="44"/>
      <c r="AD74" s="44"/>
      <c r="AE74" s="44"/>
      <c r="AF74" s="44"/>
      <c r="AG74" s="44"/>
      <c r="AH74" s="45"/>
      <c r="AI74" s="45"/>
      <c r="AJ74" s="45"/>
      <c r="AK74" s="45"/>
      <c r="AL74" s="44"/>
      <c r="AM74" s="45"/>
      <c r="AN74" s="1"/>
      <c r="AO74" s="1"/>
    </row>
    <row r="75" spans="1:41" ht="20.25" customHeight="1">
      <c r="A75" s="1"/>
      <c r="B75" s="1"/>
      <c r="C75" s="1"/>
      <c r="D75" s="1"/>
      <c r="E75" s="1"/>
      <c r="F75" s="1"/>
      <c r="G75" s="1"/>
      <c r="H75" s="1"/>
      <c r="I75" s="1"/>
      <c r="J75" s="1"/>
      <c r="K75" s="1"/>
      <c r="L75" s="1"/>
      <c r="M75" s="1"/>
      <c r="N75" s="1"/>
      <c r="O75" s="1"/>
      <c r="P75" s="1"/>
      <c r="Q75" s="1"/>
      <c r="R75" s="1"/>
      <c r="S75" s="1"/>
      <c r="T75" s="1"/>
      <c r="U75" s="46" t="s">
        <v>41</v>
      </c>
      <c r="V75" s="1"/>
      <c r="W75" s="42"/>
      <c r="X75" s="45"/>
      <c r="Y75" s="42"/>
      <c r="Z75" s="42"/>
      <c r="AA75" s="45"/>
      <c r="AB75" s="45"/>
      <c r="AC75" s="45"/>
      <c r="AD75" s="45"/>
      <c r="AE75" s="45"/>
      <c r="AF75" s="45"/>
      <c r="AG75" s="45"/>
      <c r="AH75" s="134" t="s">
        <v>42</v>
      </c>
      <c r="AI75" s="121"/>
      <c r="AJ75" s="121"/>
      <c r="AK75" s="121"/>
      <c r="AL75" s="121"/>
      <c r="AM75" s="121"/>
      <c r="AN75" s="1"/>
      <c r="AO75" s="1"/>
    </row>
    <row r="76" spans="1:41" ht="20.25" customHeight="1">
      <c r="A76" s="1"/>
      <c r="B76" s="1"/>
      <c r="C76" s="1"/>
      <c r="D76" s="1"/>
      <c r="E76" s="1"/>
      <c r="F76" s="1"/>
      <c r="G76" s="1"/>
      <c r="H76" s="1"/>
      <c r="I76" s="1"/>
      <c r="J76" s="1"/>
      <c r="K76" s="1"/>
      <c r="L76" s="1"/>
      <c r="M76" s="1"/>
      <c r="N76" s="1"/>
      <c r="O76" s="1"/>
      <c r="P76" s="1"/>
      <c r="Q76" s="1"/>
      <c r="R76" s="1"/>
      <c r="S76" s="1"/>
      <c r="T76" s="1"/>
      <c r="U76" s="42"/>
      <c r="V76" s="131">
        <f>COUNTIF(Y12:Y150,"A")</f>
        <v>1</v>
      </c>
      <c r="W76" s="121"/>
      <c r="X76" s="1"/>
      <c r="Y76" s="1"/>
      <c r="Z76" s="47"/>
      <c r="AA76" s="48"/>
      <c r="AB76" s="48"/>
      <c r="AC76" s="48"/>
      <c r="AD76" s="48"/>
      <c r="AE76" s="48"/>
      <c r="AF76" s="48"/>
      <c r="AG76" s="48"/>
      <c r="AH76" s="135" t="s">
        <v>43</v>
      </c>
      <c r="AI76" s="121"/>
      <c r="AJ76" s="121"/>
      <c r="AK76" s="121"/>
      <c r="AL76" s="121"/>
      <c r="AM76" s="121"/>
      <c r="AN76" s="1"/>
      <c r="AO76" s="1"/>
    </row>
    <row r="77" spans="1:41" ht="20.25" customHeight="1">
      <c r="A77" s="1"/>
      <c r="B77" s="1"/>
      <c r="C77" s="1"/>
      <c r="D77" s="1"/>
      <c r="E77" s="1"/>
      <c r="F77" s="1"/>
      <c r="G77" s="1"/>
      <c r="H77" s="1"/>
      <c r="I77" s="1"/>
      <c r="J77" s="1"/>
      <c r="K77" s="1"/>
      <c r="L77" s="1"/>
      <c r="M77" s="1"/>
      <c r="N77" s="1"/>
      <c r="O77" s="1"/>
      <c r="P77" s="1"/>
      <c r="Q77" s="1"/>
      <c r="R77" s="1"/>
      <c r="S77" s="1"/>
      <c r="T77" s="1"/>
      <c r="U77" s="42"/>
      <c r="V77" s="120">
        <f>COUNTIF(Y1:Y151,"B")</f>
        <v>1</v>
      </c>
      <c r="W77" s="121"/>
      <c r="X77" s="50"/>
      <c r="Y77" s="49"/>
      <c r="Z77" s="49"/>
      <c r="AA77" s="44"/>
      <c r="AB77" s="44"/>
      <c r="AC77" s="44"/>
      <c r="AD77" s="44"/>
      <c r="AE77" s="44"/>
      <c r="AF77" s="44"/>
      <c r="AG77" s="44"/>
      <c r="AH77" s="44"/>
      <c r="AI77" s="44"/>
      <c r="AJ77" s="44"/>
      <c r="AK77" s="44"/>
      <c r="AL77" s="44"/>
      <c r="AM77" s="44"/>
      <c r="AN77" s="1"/>
      <c r="AO77" s="1"/>
    </row>
    <row r="78" spans="1:41" ht="20.25" customHeight="1">
      <c r="A78" s="1"/>
      <c r="B78" s="1"/>
      <c r="C78" s="1"/>
      <c r="D78" s="1"/>
      <c r="E78" s="1"/>
      <c r="F78" s="1"/>
      <c r="G78" s="1"/>
      <c r="H78" s="1"/>
      <c r="I78" s="1"/>
      <c r="J78" s="1"/>
      <c r="K78" s="1"/>
      <c r="L78" s="1"/>
      <c r="M78" s="1"/>
      <c r="N78" s="1"/>
      <c r="O78" s="1"/>
      <c r="P78" s="1"/>
      <c r="Q78" s="1"/>
      <c r="R78" s="1"/>
      <c r="S78" s="1"/>
      <c r="T78" s="1"/>
      <c r="U78" s="42"/>
      <c r="V78" s="122">
        <f t="shared" ref="V78:V79" si="3">COUNTIF(Y12:Y152,"ĐYC")</f>
        <v>1</v>
      </c>
      <c r="W78" s="121"/>
      <c r="X78" s="121"/>
      <c r="Y78" s="42"/>
      <c r="Z78" s="42"/>
      <c r="AA78" s="45"/>
      <c r="AB78" s="45"/>
      <c r="AC78" s="45"/>
      <c r="AD78" s="45"/>
      <c r="AE78" s="45"/>
      <c r="AF78" s="45"/>
      <c r="AG78" s="45"/>
      <c r="AH78" s="45"/>
      <c r="AI78" s="45"/>
      <c r="AJ78" s="45"/>
      <c r="AK78" s="45"/>
      <c r="AL78" s="44"/>
      <c r="AM78" s="45"/>
      <c r="AN78" s="1"/>
      <c r="AO78" s="1"/>
    </row>
    <row r="79" spans="1:41" ht="18.75" customHeight="1">
      <c r="A79" s="1"/>
      <c r="B79" s="1"/>
      <c r="C79" s="1"/>
      <c r="D79" s="1"/>
      <c r="E79" s="1"/>
      <c r="F79" s="1"/>
      <c r="G79" s="1"/>
      <c r="H79" s="1"/>
      <c r="I79" s="1"/>
      <c r="J79" s="1"/>
      <c r="K79" s="1"/>
      <c r="L79" s="1"/>
      <c r="M79" s="1"/>
      <c r="N79" s="1"/>
      <c r="O79" s="1"/>
      <c r="P79" s="1"/>
      <c r="Q79" s="1"/>
      <c r="R79" s="1"/>
      <c r="S79" s="1"/>
      <c r="T79" s="1"/>
      <c r="U79" s="42"/>
      <c r="V79" s="123">
        <f t="shared" si="3"/>
        <v>1</v>
      </c>
      <c r="W79" s="121"/>
      <c r="X79" s="121"/>
      <c r="Y79" s="42"/>
      <c r="Z79" s="42"/>
      <c r="AA79" s="45"/>
      <c r="AB79" s="45"/>
      <c r="AC79" s="45"/>
      <c r="AD79" s="45"/>
      <c r="AE79" s="45"/>
      <c r="AF79" s="45"/>
      <c r="AG79" s="45"/>
      <c r="AH79" s="45"/>
      <c r="AI79" s="45"/>
      <c r="AJ79" s="45"/>
      <c r="AK79" s="45"/>
      <c r="AL79" s="44"/>
      <c r="AM79" s="45"/>
      <c r="AN79" s="1"/>
      <c r="AO79" s="1"/>
    </row>
    <row r="80" spans="1:41" ht="18.75" customHeight="1">
      <c r="A80" s="1"/>
      <c r="B80" s="1"/>
      <c r="C80" s="1"/>
      <c r="D80" s="1"/>
      <c r="E80" s="1"/>
      <c r="F80" s="1"/>
      <c r="G80" s="1"/>
      <c r="H80" s="1"/>
      <c r="I80" s="1"/>
      <c r="J80" s="1"/>
      <c r="K80" s="1"/>
      <c r="L80" s="1"/>
      <c r="M80" s="1"/>
      <c r="N80" s="1"/>
      <c r="O80" s="1"/>
      <c r="P80" s="1"/>
      <c r="Q80" s="1"/>
      <c r="R80" s="1"/>
      <c r="S80" s="1"/>
      <c r="T80" s="1"/>
      <c r="U80" s="42"/>
      <c r="V80" s="1"/>
      <c r="W80" s="42"/>
      <c r="X80" s="45"/>
      <c r="Y80" s="42"/>
      <c r="Z80" s="42"/>
      <c r="AA80" s="45"/>
      <c r="AB80" s="45"/>
      <c r="AC80" s="45"/>
      <c r="AD80" s="45"/>
      <c r="AE80" s="45"/>
      <c r="AF80" s="45"/>
      <c r="AG80" s="45"/>
      <c r="AH80" s="45"/>
      <c r="AI80" s="45"/>
      <c r="AJ80" s="45"/>
      <c r="AK80" s="45"/>
      <c r="AL80" s="44"/>
      <c r="AM80" s="45"/>
      <c r="AN80" s="1"/>
      <c r="AO80" s="1"/>
    </row>
    <row r="81" spans="1:41" ht="18.75" customHeight="1">
      <c r="A81" s="1"/>
      <c r="B81" s="1"/>
      <c r="C81" s="1"/>
      <c r="D81" s="1"/>
      <c r="E81" s="1"/>
      <c r="F81" s="1"/>
      <c r="G81" s="1"/>
      <c r="H81" s="1"/>
      <c r="I81" s="1"/>
      <c r="J81" s="1"/>
      <c r="K81" s="1"/>
      <c r="L81" s="1"/>
      <c r="M81" s="1"/>
      <c r="N81" s="1"/>
      <c r="O81" s="1"/>
      <c r="P81" s="1"/>
      <c r="Q81" s="1"/>
      <c r="R81" s="1"/>
      <c r="S81" s="1"/>
      <c r="T81" s="1"/>
      <c r="U81" s="42"/>
      <c r="V81" s="51" t="s">
        <v>44</v>
      </c>
      <c r="W81" s="42"/>
      <c r="X81" s="45"/>
      <c r="Y81" s="42"/>
      <c r="Z81" s="42"/>
      <c r="AA81" s="45"/>
      <c r="AB81" s="45"/>
      <c r="AC81" s="45"/>
      <c r="AD81" s="45"/>
      <c r="AE81" s="45"/>
      <c r="AF81" s="45"/>
      <c r="AG81" s="45"/>
      <c r="AH81" s="45"/>
      <c r="AI81" s="45"/>
      <c r="AJ81" s="45"/>
      <c r="AK81" s="45"/>
      <c r="AL81" s="44"/>
      <c r="AM81" s="45"/>
      <c r="AN81" s="1"/>
      <c r="AO81" s="1"/>
    </row>
    <row r="82" spans="1:41" ht="18.75" customHeight="1">
      <c r="A82" s="1"/>
      <c r="B82" s="1"/>
      <c r="C82" s="1"/>
      <c r="D82" s="1"/>
      <c r="E82" s="1"/>
      <c r="F82" s="1"/>
      <c r="G82" s="1"/>
      <c r="H82" s="1"/>
      <c r="I82" s="1"/>
      <c r="J82" s="1"/>
      <c r="K82" s="1"/>
      <c r="L82" s="1"/>
      <c r="M82" s="1"/>
      <c r="N82" s="1"/>
      <c r="O82" s="1"/>
      <c r="P82" s="1"/>
      <c r="Q82" s="1"/>
      <c r="R82" s="1"/>
      <c r="S82" s="1"/>
      <c r="T82" s="1"/>
      <c r="U82" s="42"/>
      <c r="V82" s="51" t="s">
        <v>45</v>
      </c>
      <c r="W82" s="42"/>
      <c r="X82" s="45"/>
      <c r="Y82" s="42"/>
      <c r="Z82" s="42"/>
      <c r="AA82" s="45"/>
      <c r="AB82" s="45"/>
      <c r="AC82" s="45"/>
      <c r="AD82" s="45"/>
      <c r="AE82" s="45"/>
      <c r="AF82" s="45"/>
      <c r="AG82" s="45"/>
      <c r="AH82" s="45"/>
      <c r="AI82" s="45"/>
      <c r="AJ82" s="45"/>
      <c r="AK82" s="45"/>
      <c r="AL82" s="44"/>
      <c r="AM82" s="45"/>
      <c r="AN82" s="1"/>
      <c r="AO82" s="1"/>
    </row>
    <row r="83" spans="1:41" ht="18.75" customHeight="1">
      <c r="A83" s="1"/>
      <c r="B83" s="1"/>
      <c r="C83" s="1"/>
      <c r="D83" s="1"/>
      <c r="E83" s="1"/>
      <c r="F83" s="1"/>
      <c r="G83" s="1"/>
      <c r="H83" s="1"/>
      <c r="I83" s="1"/>
      <c r="J83" s="1"/>
      <c r="K83" s="1"/>
      <c r="L83" s="1"/>
      <c r="M83" s="1"/>
      <c r="N83" s="1"/>
      <c r="O83" s="1"/>
      <c r="P83" s="1"/>
      <c r="Q83" s="1"/>
      <c r="R83" s="1"/>
      <c r="S83" s="1"/>
      <c r="T83" s="1"/>
      <c r="U83" s="42"/>
      <c r="V83" s="51" t="s">
        <v>46</v>
      </c>
      <c r="W83" s="42"/>
      <c r="X83" s="45"/>
      <c r="Y83" s="42"/>
      <c r="Z83" s="42"/>
      <c r="AA83" s="45"/>
      <c r="AB83" s="45"/>
      <c r="AC83" s="45"/>
      <c r="AD83" s="45"/>
      <c r="AE83" s="45"/>
      <c r="AF83" s="45"/>
      <c r="AG83" s="45"/>
      <c r="AH83" s="45"/>
      <c r="AI83" s="45"/>
      <c r="AJ83" s="45"/>
      <c r="AK83" s="45"/>
      <c r="AL83" s="44"/>
      <c r="AM83" s="45"/>
      <c r="AN83" s="1"/>
      <c r="AO83" s="1"/>
    </row>
    <row r="84" spans="1:41" ht="18.75" customHeight="1">
      <c r="A84" s="52"/>
      <c r="B84" s="52"/>
      <c r="C84" s="52"/>
      <c r="D84" s="52"/>
      <c r="E84" s="52"/>
      <c r="F84" s="52"/>
      <c r="G84" s="52"/>
      <c r="H84" s="52"/>
      <c r="I84" s="52"/>
      <c r="J84" s="52"/>
      <c r="K84" s="52"/>
      <c r="L84" s="52"/>
      <c r="M84" s="52"/>
      <c r="N84" s="52"/>
      <c r="O84" s="52"/>
      <c r="P84" s="52"/>
      <c r="Q84" s="52"/>
      <c r="R84" s="52"/>
      <c r="S84" s="52"/>
      <c r="T84" s="52"/>
      <c r="U84" s="52"/>
      <c r="V84" s="51" t="s">
        <v>47</v>
      </c>
      <c r="W84" s="52"/>
      <c r="X84" s="52"/>
      <c r="Y84" s="52"/>
      <c r="Z84" s="52"/>
      <c r="AA84" s="52"/>
      <c r="AB84" s="52"/>
      <c r="AC84" s="52"/>
      <c r="AD84" s="52"/>
      <c r="AE84" s="52"/>
      <c r="AF84" s="52"/>
      <c r="AG84" s="52"/>
      <c r="AH84" s="52"/>
      <c r="AI84" s="52"/>
      <c r="AJ84" s="52"/>
      <c r="AK84" s="52"/>
      <c r="AL84" s="52"/>
      <c r="AM84" s="52"/>
      <c r="AN84" s="52"/>
      <c r="AO84" s="52"/>
    </row>
    <row r="85" spans="1:41" ht="15.75" customHeight="1"/>
    <row r="86" spans="1:41" ht="15.75" customHeight="1"/>
    <row r="87" spans="1:41" ht="15.75" customHeight="1"/>
    <row r="88" spans="1:41" ht="15.75" customHeight="1"/>
    <row r="89" spans="1:41" ht="15.75" customHeight="1"/>
    <row r="90" spans="1:41" ht="15.75" customHeight="1"/>
    <row r="91" spans="1:41" ht="15.75" customHeight="1"/>
    <row r="92" spans="1:41" ht="15.75" customHeight="1"/>
    <row r="93" spans="1:41" ht="15.75" customHeight="1"/>
    <row r="94" spans="1:41" ht="15.75" customHeight="1"/>
    <row r="95" spans="1:41" ht="15.75" customHeight="1"/>
    <row r="96" spans="1:41"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31">
    <mergeCell ref="AH75:AM75"/>
    <mergeCell ref="AH76:AM76"/>
    <mergeCell ref="U1:Y1"/>
    <mergeCell ref="Z1:AM1"/>
    <mergeCell ref="U2:Y2"/>
    <mergeCell ref="Z2:AM2"/>
    <mergeCell ref="X4:AM4"/>
    <mergeCell ref="U7:U11"/>
    <mergeCell ref="AM7:AM11"/>
    <mergeCell ref="AL9:AL10"/>
    <mergeCell ref="X5:AM5"/>
    <mergeCell ref="AA7:AL7"/>
    <mergeCell ref="Z7:Z11"/>
    <mergeCell ref="AA8:AC8"/>
    <mergeCell ref="AA9:AA10"/>
    <mergeCell ref="AB9:AB10"/>
    <mergeCell ref="AC9:AC10"/>
    <mergeCell ref="AD8:AK8"/>
    <mergeCell ref="AD9:AE9"/>
    <mergeCell ref="AF9:AI9"/>
    <mergeCell ref="AJ9:AK9"/>
    <mergeCell ref="V77:W77"/>
    <mergeCell ref="V78:X78"/>
    <mergeCell ref="V79:X79"/>
    <mergeCell ref="X7:X11"/>
    <mergeCell ref="Y7:Y11"/>
    <mergeCell ref="V7:V11"/>
    <mergeCell ref="W7:W11"/>
    <mergeCell ref="U72:W72"/>
    <mergeCell ref="V74:X74"/>
    <mergeCell ref="V76:W76"/>
  </mergeCells>
  <conditionalFormatting sqref="Y72">
    <cfRule type="expression" dxfId="6" priority="1">
      <formula>Y72="A"</formula>
    </cfRule>
  </conditionalFormatting>
  <conditionalFormatting sqref="Y72">
    <cfRule type="expression" dxfId="5" priority="2">
      <formula>Y72="B"</formula>
    </cfRule>
  </conditionalFormatting>
  <conditionalFormatting sqref="Y72">
    <cfRule type="expression" dxfId="4" priority="3">
      <formula>Y72="KXL"</formula>
    </cfRule>
  </conditionalFormatting>
  <conditionalFormatting sqref="Y12:Y71">
    <cfRule type="expression" dxfId="3" priority="4">
      <formula>Y12="A"</formula>
    </cfRule>
  </conditionalFormatting>
  <conditionalFormatting sqref="Y12:Y71">
    <cfRule type="expression" dxfId="2" priority="5">
      <formula>Y12="B"</formula>
    </cfRule>
  </conditionalFormatting>
  <conditionalFormatting sqref="Y12:Y71">
    <cfRule type="expression" dxfId="1" priority="6">
      <formula>Y12="ĐYC"</formula>
    </cfRule>
  </conditionalFormatting>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Z1000"/>
  <sheetViews>
    <sheetView tabSelected="1" topLeftCell="A25" workbookViewId="0">
      <selection activeCell="E30" sqref="E30"/>
    </sheetView>
  </sheetViews>
  <sheetFormatPr defaultColWidth="12.6640625" defaultRowHeight="15" customHeight="1"/>
  <cols>
    <col min="1" max="1" width="5.33203125" customWidth="1"/>
    <col min="2" max="2" width="12.21875" customWidth="1"/>
    <col min="3" max="3" width="38.44140625" customWidth="1"/>
    <col min="4" max="4" width="55.33203125" customWidth="1"/>
    <col min="5" max="5" width="68.88671875" style="96" customWidth="1"/>
    <col min="6" max="6" width="34.33203125" customWidth="1"/>
    <col min="7" max="24" width="8" customWidth="1"/>
  </cols>
  <sheetData>
    <row r="1" spans="1:24" ht="18.75" customHeight="1">
      <c r="A1" s="136" t="s">
        <v>48</v>
      </c>
      <c r="B1" s="121"/>
      <c r="C1" s="121"/>
      <c r="D1" s="138" t="s">
        <v>49</v>
      </c>
      <c r="E1" s="121"/>
      <c r="F1" s="121"/>
      <c r="G1" s="6"/>
      <c r="H1" s="6"/>
      <c r="I1" s="6"/>
      <c r="J1" s="6"/>
      <c r="K1" s="6"/>
      <c r="L1" s="6"/>
      <c r="M1" s="6"/>
      <c r="N1" s="6"/>
      <c r="O1" s="6"/>
      <c r="P1" s="6"/>
      <c r="Q1" s="6"/>
      <c r="R1" s="6"/>
      <c r="S1" s="6"/>
      <c r="T1" s="6"/>
      <c r="U1" s="6"/>
      <c r="V1" s="6"/>
      <c r="W1" s="6"/>
      <c r="X1" s="6"/>
    </row>
    <row r="2" spans="1:24" ht="18.75" customHeight="1">
      <c r="A2" s="138" t="s">
        <v>50</v>
      </c>
      <c r="B2" s="138"/>
      <c r="C2" s="138"/>
      <c r="D2" s="138" t="s">
        <v>3</v>
      </c>
      <c r="E2" s="121"/>
      <c r="F2" s="121"/>
      <c r="G2" s="6"/>
      <c r="H2" s="6"/>
      <c r="I2" s="6"/>
      <c r="J2" s="6"/>
      <c r="K2" s="6"/>
      <c r="L2" s="6"/>
      <c r="M2" s="6"/>
      <c r="N2" s="6"/>
      <c r="O2" s="6"/>
      <c r="P2" s="6"/>
      <c r="Q2" s="6"/>
      <c r="R2" s="6"/>
      <c r="S2" s="6"/>
      <c r="T2" s="6"/>
      <c r="U2" s="6"/>
      <c r="V2" s="6"/>
      <c r="W2" s="6"/>
      <c r="X2" s="6"/>
    </row>
    <row r="3" spans="1:24" ht="20.25" customHeight="1">
      <c r="A3" s="6"/>
      <c r="B3" s="8"/>
      <c r="C3" s="5"/>
      <c r="D3" s="53"/>
      <c r="E3" s="86"/>
      <c r="F3" s="5"/>
      <c r="G3" s="6"/>
      <c r="H3" s="6"/>
      <c r="I3" s="6"/>
      <c r="J3" s="6"/>
      <c r="K3" s="6"/>
      <c r="L3" s="6"/>
      <c r="M3" s="6"/>
      <c r="N3" s="6"/>
      <c r="O3" s="6"/>
      <c r="P3" s="6"/>
      <c r="Q3" s="6"/>
      <c r="R3" s="6"/>
      <c r="S3" s="6"/>
      <c r="T3" s="6"/>
      <c r="U3" s="6"/>
      <c r="V3" s="6"/>
      <c r="W3" s="6"/>
      <c r="X3" s="6"/>
    </row>
    <row r="4" spans="1:24" ht="18.75" customHeight="1">
      <c r="A4" s="135" t="s">
        <v>51</v>
      </c>
      <c r="B4" s="121"/>
      <c r="C4" s="121"/>
      <c r="D4" s="121"/>
      <c r="E4" s="121"/>
      <c r="F4" s="121"/>
      <c r="G4" s="8"/>
      <c r="H4" s="8"/>
      <c r="I4" s="8"/>
      <c r="J4" s="8"/>
      <c r="K4" s="8"/>
      <c r="L4" s="8"/>
      <c r="M4" s="8"/>
      <c r="N4" s="8"/>
      <c r="O4" s="8"/>
      <c r="P4" s="8"/>
      <c r="Q4" s="8"/>
      <c r="R4" s="8"/>
      <c r="S4" s="8"/>
      <c r="T4" s="8"/>
      <c r="U4" s="8"/>
      <c r="V4" s="8"/>
      <c r="W4" s="8"/>
      <c r="X4" s="8"/>
    </row>
    <row r="5" spans="1:24" ht="25.5" customHeight="1">
      <c r="A5" s="135" t="s">
        <v>52</v>
      </c>
      <c r="B5" s="121"/>
      <c r="C5" s="121"/>
      <c r="D5" s="121"/>
      <c r="E5" s="121"/>
      <c r="F5" s="121"/>
      <c r="G5" s="54"/>
      <c r="H5" s="8"/>
      <c r="I5" s="8"/>
      <c r="J5" s="8"/>
      <c r="K5" s="8"/>
      <c r="L5" s="8"/>
      <c r="M5" s="8"/>
      <c r="N5" s="8"/>
      <c r="O5" s="8"/>
      <c r="P5" s="8"/>
      <c r="Q5" s="8"/>
      <c r="R5" s="8"/>
      <c r="S5" s="8"/>
      <c r="T5" s="8"/>
      <c r="U5" s="8"/>
      <c r="V5" s="8"/>
      <c r="W5" s="8"/>
      <c r="X5" s="8"/>
    </row>
    <row r="6" spans="1:24" ht="27" customHeight="1">
      <c r="A6" s="8"/>
      <c r="B6" s="55"/>
      <c r="C6" s="56"/>
      <c r="D6" s="55"/>
      <c r="E6" s="87"/>
      <c r="F6" s="56"/>
      <c r="G6" s="8"/>
      <c r="H6" s="8"/>
      <c r="I6" s="8"/>
      <c r="J6" s="8"/>
      <c r="K6" s="8"/>
      <c r="L6" s="8"/>
      <c r="M6" s="8"/>
      <c r="N6" s="8"/>
      <c r="O6" s="8"/>
      <c r="P6" s="8"/>
      <c r="Q6" s="8"/>
      <c r="R6" s="8"/>
      <c r="S6" s="8"/>
      <c r="T6" s="8"/>
      <c r="U6" s="8"/>
      <c r="V6" s="8"/>
      <c r="W6" s="8"/>
      <c r="X6" s="8"/>
    </row>
    <row r="7" spans="1:24" ht="27" customHeight="1">
      <c r="A7" s="141" t="s">
        <v>7</v>
      </c>
      <c r="B7" s="141" t="s">
        <v>53</v>
      </c>
      <c r="C7" s="143" t="s">
        <v>54</v>
      </c>
      <c r="D7" s="144"/>
      <c r="E7" s="144"/>
      <c r="F7" s="145"/>
      <c r="G7" s="11"/>
      <c r="H7" s="11"/>
      <c r="I7" s="11"/>
      <c r="J7" s="11"/>
      <c r="K7" s="11"/>
      <c r="L7" s="11"/>
      <c r="M7" s="11"/>
      <c r="N7" s="11"/>
      <c r="O7" s="11"/>
      <c r="P7" s="11"/>
      <c r="Q7" s="11"/>
      <c r="R7" s="11"/>
      <c r="S7" s="11"/>
      <c r="T7" s="11"/>
      <c r="U7" s="11"/>
      <c r="V7" s="11"/>
      <c r="W7" s="11"/>
      <c r="X7" s="11"/>
    </row>
    <row r="8" spans="1:24" ht="15.6">
      <c r="A8" s="142"/>
      <c r="B8" s="142"/>
      <c r="C8" s="63" t="s">
        <v>55</v>
      </c>
      <c r="D8" s="64" t="s">
        <v>56</v>
      </c>
      <c r="E8" s="88" t="s">
        <v>57</v>
      </c>
      <c r="F8" s="64" t="s">
        <v>58</v>
      </c>
      <c r="G8" s="11"/>
      <c r="H8" s="11"/>
      <c r="I8" s="11"/>
      <c r="J8" s="11"/>
      <c r="K8" s="11"/>
      <c r="L8" s="11"/>
      <c r="M8" s="11"/>
      <c r="N8" s="11"/>
      <c r="O8" s="11"/>
      <c r="P8" s="11"/>
      <c r="Q8" s="11"/>
      <c r="R8" s="11"/>
      <c r="S8" s="11"/>
      <c r="T8" s="11"/>
      <c r="U8" s="11"/>
      <c r="V8" s="11"/>
      <c r="W8" s="11"/>
      <c r="X8" s="11"/>
    </row>
    <row r="9" spans="1:24" ht="234" customHeight="1">
      <c r="A9" s="65">
        <v>1</v>
      </c>
      <c r="B9" s="66" t="s">
        <v>59</v>
      </c>
      <c r="C9" s="67" t="s">
        <v>60</v>
      </c>
      <c r="D9" s="68" t="s">
        <v>61</v>
      </c>
      <c r="E9" s="89" t="s">
        <v>62</v>
      </c>
      <c r="F9" s="70" t="s">
        <v>63</v>
      </c>
      <c r="G9" s="57"/>
      <c r="H9" s="57"/>
      <c r="I9" s="57"/>
      <c r="J9" s="57"/>
      <c r="K9" s="8"/>
      <c r="L9" s="8"/>
      <c r="M9" s="8"/>
      <c r="N9" s="8"/>
      <c r="O9" s="8"/>
      <c r="P9" s="8"/>
      <c r="Q9" s="8"/>
      <c r="R9" s="8"/>
      <c r="S9" s="8"/>
      <c r="T9" s="8"/>
      <c r="U9" s="8"/>
      <c r="V9" s="8"/>
      <c r="W9" s="8"/>
      <c r="X9" s="8"/>
    </row>
    <row r="10" spans="1:24" ht="187.2">
      <c r="A10" s="71">
        <v>2</v>
      </c>
      <c r="B10" s="69" t="s">
        <v>64</v>
      </c>
      <c r="C10" s="83" t="s">
        <v>65</v>
      </c>
      <c r="D10" s="69" t="s">
        <v>66</v>
      </c>
      <c r="E10" s="99" t="s">
        <v>67</v>
      </c>
      <c r="F10" s="69" t="s">
        <v>68</v>
      </c>
      <c r="G10" s="8"/>
      <c r="H10" s="8"/>
      <c r="I10" s="8"/>
      <c r="J10" s="8"/>
      <c r="K10" s="8"/>
      <c r="L10" s="8"/>
      <c r="M10" s="8"/>
      <c r="N10" s="8"/>
      <c r="O10" s="8"/>
      <c r="P10" s="8"/>
      <c r="Q10" s="8"/>
      <c r="R10" s="8"/>
      <c r="S10" s="8"/>
      <c r="T10" s="8"/>
      <c r="U10" s="8"/>
      <c r="V10" s="8"/>
      <c r="W10" s="8"/>
      <c r="X10" s="8"/>
    </row>
    <row r="11" spans="1:24" ht="140.4">
      <c r="A11" s="71">
        <v>3</v>
      </c>
      <c r="B11" s="98" t="s">
        <v>69</v>
      </c>
      <c r="C11" s="154" t="s">
        <v>174</v>
      </c>
      <c r="D11" s="153" t="s">
        <v>70</v>
      </c>
      <c r="E11" s="152" t="s">
        <v>173</v>
      </c>
      <c r="F11" s="106" t="s">
        <v>71</v>
      </c>
      <c r="G11" s="8"/>
      <c r="H11" s="8"/>
      <c r="I11" s="8"/>
      <c r="J11" s="8"/>
      <c r="K11" s="8"/>
      <c r="L11" s="8"/>
      <c r="M11" s="8"/>
      <c r="N11" s="8"/>
      <c r="O11" s="8"/>
      <c r="P11" s="8"/>
      <c r="Q11" s="8"/>
      <c r="R11" s="8"/>
      <c r="S11" s="8"/>
      <c r="T11" s="8"/>
      <c r="U11" s="8"/>
      <c r="V11" s="8"/>
      <c r="W11" s="8"/>
      <c r="X11" s="8"/>
    </row>
    <row r="12" spans="1:24" ht="140.4">
      <c r="A12" s="65">
        <v>4</v>
      </c>
      <c r="B12" s="73" t="s">
        <v>72</v>
      </c>
      <c r="C12" s="74" t="s">
        <v>73</v>
      </c>
      <c r="D12" s="98" t="s">
        <v>74</v>
      </c>
      <c r="E12" s="100" t="s">
        <v>75</v>
      </c>
      <c r="F12" s="75" t="s">
        <v>76</v>
      </c>
      <c r="G12" s="8"/>
      <c r="H12" s="8"/>
      <c r="I12" s="8"/>
      <c r="J12" s="8"/>
      <c r="K12" s="8"/>
      <c r="L12" s="8"/>
      <c r="M12" s="8"/>
      <c r="N12" s="8"/>
      <c r="O12" s="8"/>
      <c r="P12" s="8"/>
      <c r="Q12" s="8"/>
      <c r="R12" s="8"/>
      <c r="S12" s="8"/>
      <c r="T12" s="8"/>
      <c r="U12" s="8"/>
      <c r="V12" s="8"/>
      <c r="W12" s="8"/>
      <c r="X12" s="8"/>
    </row>
    <row r="13" spans="1:24" ht="202.8">
      <c r="A13" s="71">
        <v>5</v>
      </c>
      <c r="B13" s="73" t="s">
        <v>77</v>
      </c>
      <c r="C13" s="69" t="s">
        <v>78</v>
      </c>
      <c r="D13" s="98" t="s">
        <v>166</v>
      </c>
      <c r="E13" s="156" t="s">
        <v>157</v>
      </c>
      <c r="F13" s="157" t="s">
        <v>79</v>
      </c>
      <c r="G13" s="8"/>
      <c r="H13" s="8"/>
      <c r="I13" s="8"/>
      <c r="J13" s="8"/>
      <c r="K13" s="8"/>
      <c r="L13" s="8"/>
      <c r="M13" s="8"/>
      <c r="N13" s="8"/>
      <c r="O13" s="8"/>
      <c r="P13" s="8"/>
      <c r="Q13" s="8"/>
      <c r="R13" s="8"/>
      <c r="S13" s="8"/>
      <c r="T13" s="8"/>
      <c r="U13" s="8"/>
      <c r="V13" s="8"/>
      <c r="W13" s="8"/>
      <c r="X13" s="8"/>
    </row>
    <row r="14" spans="1:24" ht="171.6">
      <c r="A14" s="71">
        <v>6</v>
      </c>
      <c r="B14" s="73" t="s">
        <v>80</v>
      </c>
      <c r="C14" s="72" t="s">
        <v>81</v>
      </c>
      <c r="D14" s="69" t="s">
        <v>82</v>
      </c>
      <c r="E14" s="114" t="s">
        <v>83</v>
      </c>
      <c r="F14" s="113" t="s">
        <v>84</v>
      </c>
      <c r="G14" s="8"/>
      <c r="H14" s="8"/>
      <c r="I14" s="8"/>
      <c r="J14" s="8"/>
      <c r="K14" s="8"/>
      <c r="L14" s="8"/>
      <c r="M14" s="8"/>
      <c r="N14" s="8"/>
      <c r="O14" s="8"/>
      <c r="P14" s="8"/>
      <c r="Q14" s="8"/>
      <c r="R14" s="8"/>
      <c r="S14" s="8"/>
      <c r="T14" s="8"/>
      <c r="U14" s="8"/>
      <c r="V14" s="8"/>
      <c r="W14" s="8"/>
      <c r="X14" s="8"/>
    </row>
    <row r="15" spans="1:24" ht="171.6">
      <c r="A15" s="65">
        <v>7</v>
      </c>
      <c r="B15" s="73" t="s">
        <v>85</v>
      </c>
      <c r="C15" s="72" t="s">
        <v>86</v>
      </c>
      <c r="D15" s="69" t="s">
        <v>87</v>
      </c>
      <c r="E15" s="89" t="s">
        <v>88</v>
      </c>
      <c r="F15" s="108" t="s">
        <v>172</v>
      </c>
      <c r="G15" s="8"/>
      <c r="H15" s="8"/>
      <c r="I15" s="8"/>
      <c r="J15" s="8"/>
      <c r="K15" s="8"/>
      <c r="L15" s="8"/>
      <c r="M15" s="8"/>
      <c r="N15" s="8"/>
      <c r="O15" s="8"/>
      <c r="P15" s="8"/>
      <c r="Q15" s="8"/>
      <c r="R15" s="8"/>
      <c r="S15" s="8"/>
      <c r="T15" s="8"/>
      <c r="U15" s="8"/>
      <c r="V15" s="8"/>
      <c r="W15" s="8"/>
      <c r="X15" s="8"/>
    </row>
    <row r="16" spans="1:24" ht="202.8">
      <c r="A16" s="71">
        <v>8</v>
      </c>
      <c r="B16" s="73" t="s">
        <v>89</v>
      </c>
      <c r="C16" s="72" t="s">
        <v>90</v>
      </c>
      <c r="D16" s="69" t="s">
        <v>91</v>
      </c>
      <c r="E16" s="155" t="s">
        <v>156</v>
      </c>
      <c r="F16" s="69" t="s">
        <v>92</v>
      </c>
      <c r="G16" s="8"/>
      <c r="H16" s="8"/>
      <c r="I16" s="8"/>
      <c r="J16" s="8"/>
      <c r="K16" s="8"/>
      <c r="L16" s="8"/>
      <c r="M16" s="8"/>
      <c r="N16" s="8"/>
      <c r="O16" s="8"/>
      <c r="P16" s="8"/>
      <c r="Q16" s="8"/>
      <c r="R16" s="8"/>
      <c r="S16" s="8"/>
      <c r="T16" s="8"/>
      <c r="U16" s="8"/>
      <c r="V16" s="8"/>
      <c r="W16" s="8"/>
      <c r="X16" s="8"/>
    </row>
    <row r="17" spans="1:26" ht="156">
      <c r="A17" s="71">
        <v>9</v>
      </c>
      <c r="B17" s="73" t="s">
        <v>93</v>
      </c>
      <c r="C17" s="69" t="s">
        <v>94</v>
      </c>
      <c r="D17" s="76" t="s">
        <v>95</v>
      </c>
      <c r="E17" s="107" t="s">
        <v>96</v>
      </c>
      <c r="F17" s="69" t="s">
        <v>97</v>
      </c>
      <c r="G17" s="8"/>
      <c r="H17" s="8"/>
      <c r="I17" s="8"/>
      <c r="J17" s="8"/>
      <c r="K17" s="8"/>
      <c r="L17" s="8"/>
      <c r="M17" s="8"/>
      <c r="N17" s="8"/>
      <c r="O17" s="8"/>
      <c r="P17" s="8"/>
      <c r="Q17" s="8"/>
      <c r="R17" s="8"/>
      <c r="S17" s="8"/>
      <c r="T17" s="8"/>
      <c r="U17" s="8"/>
      <c r="V17" s="8"/>
      <c r="W17" s="8"/>
      <c r="X17" s="8"/>
    </row>
    <row r="18" spans="1:26" ht="202.8">
      <c r="A18" s="65">
        <v>10</v>
      </c>
      <c r="B18" s="73" t="s">
        <v>98</v>
      </c>
      <c r="C18" s="78" t="s">
        <v>99</v>
      </c>
      <c r="D18" s="98" t="s">
        <v>100</v>
      </c>
      <c r="E18" s="100" t="s">
        <v>101</v>
      </c>
      <c r="F18" s="146" t="s">
        <v>170</v>
      </c>
      <c r="G18" s="8"/>
      <c r="H18" s="8"/>
      <c r="I18" s="8"/>
      <c r="J18" s="8"/>
      <c r="K18" s="8"/>
      <c r="L18" s="8"/>
      <c r="M18" s="8"/>
      <c r="N18" s="8"/>
      <c r="O18" s="8"/>
      <c r="P18" s="8"/>
      <c r="Q18" s="8"/>
      <c r="R18" s="8"/>
      <c r="S18" s="8"/>
      <c r="T18" s="8"/>
      <c r="U18" s="8"/>
      <c r="V18" s="8"/>
      <c r="W18" s="8"/>
    </row>
    <row r="19" spans="1:26" ht="187.2">
      <c r="A19" s="71">
        <v>11</v>
      </c>
      <c r="B19" s="73" t="s">
        <v>102</v>
      </c>
      <c r="C19" s="72" t="s">
        <v>103</v>
      </c>
      <c r="D19" s="69" t="s">
        <v>104</v>
      </c>
      <c r="E19" s="90" t="s">
        <v>158</v>
      </c>
      <c r="F19" s="69" t="s">
        <v>105</v>
      </c>
      <c r="G19" s="8"/>
      <c r="H19" s="8"/>
      <c r="I19" s="8"/>
      <c r="J19" s="8"/>
      <c r="K19" s="8"/>
      <c r="L19" s="8"/>
      <c r="M19" s="8"/>
      <c r="N19" s="8"/>
      <c r="O19" s="8"/>
      <c r="P19" s="8"/>
      <c r="Q19" s="8"/>
      <c r="R19" s="8"/>
      <c r="S19" s="8"/>
      <c r="T19" s="8"/>
      <c r="U19" s="8"/>
      <c r="V19" s="8"/>
      <c r="W19" s="8"/>
      <c r="X19" s="8"/>
    </row>
    <row r="20" spans="1:26" ht="124.8">
      <c r="A20" s="71">
        <v>12</v>
      </c>
      <c r="B20" s="73" t="s">
        <v>106</v>
      </c>
      <c r="C20" s="72" t="s">
        <v>107</v>
      </c>
      <c r="D20" s="98" t="s">
        <v>108</v>
      </c>
      <c r="E20" s="103" t="s">
        <v>109</v>
      </c>
      <c r="F20" s="149" t="s">
        <v>159</v>
      </c>
      <c r="G20" s="8"/>
      <c r="H20" s="8"/>
      <c r="I20" s="8"/>
      <c r="J20" s="8"/>
      <c r="K20" s="8"/>
      <c r="L20" s="8"/>
      <c r="M20" s="8"/>
      <c r="N20" s="8"/>
      <c r="O20" s="8"/>
      <c r="P20" s="8"/>
      <c r="Q20" s="8"/>
      <c r="R20" s="8"/>
      <c r="S20" s="8"/>
      <c r="T20" s="8"/>
      <c r="U20" s="8"/>
      <c r="V20" s="8"/>
      <c r="W20" s="8"/>
      <c r="X20" s="8"/>
      <c r="Y20" s="58"/>
      <c r="Z20" s="58"/>
    </row>
    <row r="21" spans="1:26" ht="202.8">
      <c r="A21" s="65">
        <v>13</v>
      </c>
      <c r="B21" s="73" t="s">
        <v>110</v>
      </c>
      <c r="C21" s="105" t="s">
        <v>111</v>
      </c>
      <c r="D21" s="75" t="s">
        <v>112</v>
      </c>
      <c r="E21" s="148" t="s">
        <v>113</v>
      </c>
      <c r="F21" s="151" t="s">
        <v>114</v>
      </c>
      <c r="G21" s="8"/>
      <c r="H21" s="8"/>
      <c r="I21" s="8"/>
      <c r="J21" s="8"/>
      <c r="K21" s="8"/>
      <c r="L21" s="8"/>
      <c r="M21" s="8"/>
      <c r="N21" s="8"/>
      <c r="O21" s="8"/>
      <c r="P21" s="8"/>
      <c r="Q21" s="8"/>
      <c r="R21" s="8"/>
      <c r="S21" s="8"/>
      <c r="T21" s="8"/>
      <c r="U21" s="8"/>
      <c r="V21" s="8"/>
      <c r="W21" s="8"/>
      <c r="X21" s="8"/>
      <c r="Y21" s="58"/>
      <c r="Z21" s="58"/>
    </row>
    <row r="22" spans="1:26" ht="124.8">
      <c r="A22" s="71">
        <v>14</v>
      </c>
      <c r="B22" s="73" t="s">
        <v>115</v>
      </c>
      <c r="C22" s="72" t="s">
        <v>116</v>
      </c>
      <c r="D22" s="69" t="s">
        <v>160</v>
      </c>
      <c r="E22" s="90" t="s">
        <v>117</v>
      </c>
      <c r="F22" s="150" t="s">
        <v>118</v>
      </c>
      <c r="G22" s="8"/>
      <c r="H22" s="8"/>
      <c r="I22" s="8"/>
      <c r="J22" s="8"/>
      <c r="K22" s="8"/>
      <c r="L22" s="8"/>
      <c r="M22" s="8"/>
      <c r="N22" s="8"/>
      <c r="O22" s="8"/>
      <c r="P22" s="8"/>
      <c r="Q22" s="8"/>
      <c r="R22" s="8"/>
      <c r="S22" s="8"/>
      <c r="T22" s="8"/>
      <c r="U22" s="8"/>
      <c r="V22" s="8"/>
      <c r="W22" s="8"/>
      <c r="X22" s="8"/>
      <c r="Y22" s="58"/>
      <c r="Z22" s="58"/>
    </row>
    <row r="23" spans="1:26" ht="171.6">
      <c r="A23" s="71">
        <v>15</v>
      </c>
      <c r="B23" s="73" t="s">
        <v>119</v>
      </c>
      <c r="C23" s="72" t="s">
        <v>161</v>
      </c>
      <c r="D23" s="108" t="s">
        <v>162</v>
      </c>
      <c r="E23" s="109" t="s">
        <v>163</v>
      </c>
      <c r="F23" s="108" t="s">
        <v>164</v>
      </c>
      <c r="G23" s="8"/>
      <c r="H23" s="8"/>
      <c r="I23" s="8"/>
      <c r="J23" s="8"/>
      <c r="K23" s="8"/>
      <c r="L23" s="8"/>
      <c r="M23" s="8"/>
      <c r="N23" s="8"/>
      <c r="O23" s="8"/>
      <c r="P23" s="8"/>
      <c r="Q23" s="8"/>
      <c r="R23" s="8"/>
      <c r="S23" s="8"/>
      <c r="T23" s="8"/>
      <c r="U23" s="8"/>
      <c r="V23" s="8"/>
      <c r="W23" s="8"/>
      <c r="X23" s="8"/>
      <c r="Y23" s="58"/>
      <c r="Z23" s="58"/>
    </row>
    <row r="24" spans="1:26" ht="109.2">
      <c r="A24" s="65">
        <v>16</v>
      </c>
      <c r="B24" s="73" t="s">
        <v>120</v>
      </c>
      <c r="C24" s="80" t="s">
        <v>121</v>
      </c>
      <c r="D24" s="69" t="s">
        <v>122</v>
      </c>
      <c r="E24" s="110" t="s">
        <v>123</v>
      </c>
      <c r="F24" s="104" t="s">
        <v>165</v>
      </c>
      <c r="G24" s="8"/>
      <c r="H24" s="8"/>
      <c r="I24" s="8"/>
      <c r="J24" s="8"/>
      <c r="K24" s="8"/>
      <c r="L24" s="8"/>
      <c r="M24" s="8"/>
      <c r="N24" s="8"/>
      <c r="O24" s="8"/>
      <c r="P24" s="8"/>
      <c r="Q24" s="8"/>
      <c r="R24" s="8"/>
      <c r="S24" s="8"/>
      <c r="T24" s="8"/>
      <c r="U24" s="8"/>
      <c r="V24" s="8"/>
      <c r="W24" s="8"/>
      <c r="X24" s="8"/>
      <c r="Y24" s="58"/>
      <c r="Z24" s="58"/>
    </row>
    <row r="25" spans="1:26" ht="202.8">
      <c r="A25" s="71">
        <v>17</v>
      </c>
      <c r="B25" s="73" t="s">
        <v>124</v>
      </c>
      <c r="C25" s="111" t="s">
        <v>125</v>
      </c>
      <c r="D25" s="69" t="s">
        <v>126</v>
      </c>
      <c r="E25" s="89" t="s">
        <v>127</v>
      </c>
      <c r="F25" s="69" t="s">
        <v>128</v>
      </c>
      <c r="G25" s="8"/>
      <c r="H25" s="8"/>
      <c r="I25" s="8"/>
      <c r="J25" s="8"/>
      <c r="K25" s="8"/>
      <c r="L25" s="8"/>
      <c r="M25" s="8"/>
      <c r="N25" s="8"/>
      <c r="O25" s="8"/>
      <c r="P25" s="8"/>
      <c r="Q25" s="8"/>
      <c r="R25" s="8"/>
      <c r="S25" s="8"/>
      <c r="T25" s="8"/>
      <c r="U25" s="8"/>
      <c r="V25" s="8"/>
      <c r="W25" s="8"/>
      <c r="X25" s="8"/>
      <c r="Y25" s="58"/>
      <c r="Z25" s="58"/>
    </row>
    <row r="26" spans="1:26" ht="312">
      <c r="A26" s="71">
        <v>18</v>
      </c>
      <c r="B26" s="73" t="s">
        <v>129</v>
      </c>
      <c r="C26" s="72" t="s">
        <v>130</v>
      </c>
      <c r="D26" s="69" t="s">
        <v>131</v>
      </c>
      <c r="E26" s="97" t="s">
        <v>132</v>
      </c>
      <c r="F26" s="117" t="s">
        <v>133</v>
      </c>
      <c r="G26" s="8"/>
      <c r="H26" s="8"/>
      <c r="I26" s="8"/>
      <c r="J26" s="8"/>
      <c r="K26" s="8"/>
      <c r="L26" s="8"/>
      <c r="M26" s="8"/>
      <c r="N26" s="8"/>
      <c r="O26" s="8"/>
      <c r="P26" s="8"/>
      <c r="Q26" s="8"/>
      <c r="R26" s="8"/>
      <c r="S26" s="8"/>
      <c r="T26" s="8"/>
      <c r="U26" s="8"/>
      <c r="V26" s="8"/>
      <c r="W26" s="8"/>
      <c r="X26" s="8"/>
      <c r="Y26" s="58"/>
      <c r="Z26" s="58"/>
    </row>
    <row r="27" spans="1:26" ht="124.8">
      <c r="A27" s="65">
        <v>19</v>
      </c>
      <c r="B27" s="73" t="s">
        <v>134</v>
      </c>
      <c r="C27" s="79" t="s">
        <v>135</v>
      </c>
      <c r="D27" s="115" t="s">
        <v>136</v>
      </c>
      <c r="E27" s="116" t="s">
        <v>167</v>
      </c>
      <c r="F27" s="119" t="s">
        <v>168</v>
      </c>
      <c r="G27" s="8"/>
      <c r="H27" s="8"/>
      <c r="I27" s="8"/>
      <c r="J27" s="8"/>
      <c r="K27" s="8"/>
      <c r="L27" s="8"/>
      <c r="M27" s="8"/>
      <c r="N27" s="8"/>
      <c r="O27" s="8"/>
      <c r="P27" s="8"/>
      <c r="Q27" s="8"/>
      <c r="R27" s="8"/>
      <c r="S27" s="8"/>
      <c r="T27" s="8"/>
      <c r="U27" s="8"/>
      <c r="V27" s="8"/>
      <c r="W27" s="8"/>
      <c r="X27" s="8"/>
      <c r="Y27" s="58"/>
      <c r="Z27" s="58"/>
    </row>
    <row r="28" spans="1:26" ht="207" customHeight="1">
      <c r="A28" s="71">
        <v>20</v>
      </c>
      <c r="B28" s="73" t="s">
        <v>137</v>
      </c>
      <c r="C28" s="81" t="s">
        <v>138</v>
      </c>
      <c r="D28" s="101" t="s">
        <v>139</v>
      </c>
      <c r="E28" s="102" t="s">
        <v>140</v>
      </c>
      <c r="F28" s="118" t="s">
        <v>155</v>
      </c>
      <c r="G28" s="8"/>
      <c r="H28" s="8"/>
      <c r="I28" s="8"/>
      <c r="J28" s="8"/>
      <c r="K28" s="8"/>
      <c r="L28" s="8"/>
      <c r="M28" s="8"/>
      <c r="N28" s="8"/>
      <c r="O28" s="8"/>
      <c r="P28" s="8"/>
      <c r="Q28" s="8"/>
      <c r="R28" s="8"/>
      <c r="S28" s="8"/>
      <c r="T28" s="8"/>
      <c r="U28" s="8"/>
      <c r="V28" s="8"/>
      <c r="W28" s="8"/>
      <c r="X28" s="8"/>
    </row>
    <row r="29" spans="1:26" ht="156">
      <c r="A29" s="71">
        <v>21</v>
      </c>
      <c r="B29" s="73" t="s">
        <v>141</v>
      </c>
      <c r="C29" s="72" t="s">
        <v>142</v>
      </c>
      <c r="D29" s="82" t="s">
        <v>143</v>
      </c>
      <c r="E29" s="102" t="s">
        <v>144</v>
      </c>
      <c r="F29" s="83" t="s">
        <v>145</v>
      </c>
      <c r="G29" s="8"/>
      <c r="H29" s="8"/>
      <c r="I29" s="8"/>
      <c r="J29" s="8"/>
      <c r="K29" s="8"/>
      <c r="L29" s="8"/>
      <c r="M29" s="8"/>
      <c r="N29" s="8"/>
      <c r="O29" s="8"/>
      <c r="P29" s="8"/>
      <c r="Q29" s="8"/>
      <c r="R29" s="8"/>
      <c r="S29" s="8"/>
      <c r="T29" s="8"/>
      <c r="U29" s="8"/>
      <c r="V29" s="8"/>
      <c r="W29" s="8"/>
      <c r="X29" s="8"/>
      <c r="Y29" s="58"/>
      <c r="Z29" s="58"/>
    </row>
    <row r="30" spans="1:26" ht="234">
      <c r="A30" s="65">
        <v>22</v>
      </c>
      <c r="B30" s="73" t="s">
        <v>146</v>
      </c>
      <c r="C30" s="84" t="s">
        <v>147</v>
      </c>
      <c r="D30" s="69" t="s">
        <v>148</v>
      </c>
      <c r="E30" s="147" t="s">
        <v>171</v>
      </c>
      <c r="F30" s="69" t="s">
        <v>149</v>
      </c>
      <c r="G30" s="8"/>
      <c r="H30" s="8"/>
      <c r="I30" s="8"/>
      <c r="J30" s="8"/>
      <c r="K30" s="8"/>
      <c r="L30" s="8"/>
      <c r="M30" s="8"/>
      <c r="N30" s="8"/>
      <c r="O30" s="8"/>
      <c r="P30" s="8"/>
      <c r="Q30" s="8"/>
      <c r="R30" s="8"/>
      <c r="S30" s="8"/>
      <c r="T30" s="8"/>
      <c r="U30" s="8"/>
      <c r="V30" s="8"/>
      <c r="W30" s="8"/>
      <c r="X30" s="8"/>
      <c r="Y30" s="58"/>
      <c r="Z30" s="58"/>
    </row>
    <row r="31" spans="1:26" ht="140.4">
      <c r="A31" s="71">
        <v>23</v>
      </c>
      <c r="B31" s="65" t="s">
        <v>150</v>
      </c>
      <c r="C31" s="85" t="s">
        <v>151</v>
      </c>
      <c r="D31" s="77" t="s">
        <v>152</v>
      </c>
      <c r="E31" s="112" t="s">
        <v>169</v>
      </c>
      <c r="F31" s="77" t="s">
        <v>153</v>
      </c>
      <c r="G31" s="59"/>
      <c r="H31" s="59"/>
      <c r="I31" s="59"/>
      <c r="J31" s="59"/>
      <c r="K31" s="59"/>
      <c r="L31" s="59"/>
      <c r="M31" s="59"/>
      <c r="N31" s="59"/>
      <c r="O31" s="59"/>
      <c r="P31" s="59"/>
      <c r="Q31" s="59"/>
      <c r="R31" s="59"/>
      <c r="S31" s="59"/>
      <c r="T31" s="59"/>
      <c r="U31" s="59"/>
      <c r="V31" s="59"/>
      <c r="W31" s="59"/>
      <c r="X31" s="59"/>
    </row>
    <row r="32" spans="1:26" ht="15.75" customHeight="1">
      <c r="C32" s="60"/>
      <c r="D32" s="61"/>
      <c r="E32" s="91"/>
    </row>
    <row r="33" spans="3:5" ht="15.75" customHeight="1">
      <c r="C33" s="60"/>
      <c r="D33" s="61"/>
      <c r="E33" s="92"/>
    </row>
    <row r="34" spans="3:5" ht="15.75" customHeight="1">
      <c r="C34" s="60"/>
      <c r="D34" s="61"/>
      <c r="E34" s="93"/>
    </row>
    <row r="35" spans="3:5" ht="15.75" customHeight="1">
      <c r="C35" s="60"/>
      <c r="D35" s="61"/>
      <c r="E35" s="94"/>
    </row>
    <row r="36" spans="3:5" ht="15.75" customHeight="1">
      <c r="C36" s="60"/>
      <c r="E36" s="93"/>
    </row>
    <row r="37" spans="3:5" ht="15.75" customHeight="1">
      <c r="C37" s="60"/>
      <c r="D37" s="61"/>
      <c r="E37" s="94"/>
    </row>
    <row r="38" spans="3:5" ht="15.75" customHeight="1">
      <c r="C38" s="60"/>
      <c r="D38" s="61"/>
      <c r="E38" s="93"/>
    </row>
    <row r="39" spans="3:5" ht="15.75" customHeight="1">
      <c r="C39" s="60"/>
      <c r="D39" s="61"/>
      <c r="E39" s="95" t="s">
        <v>154</v>
      </c>
    </row>
    <row r="40" spans="3:5" ht="15.75" customHeight="1">
      <c r="C40" s="60"/>
      <c r="D40" s="61"/>
    </row>
    <row r="41" spans="3:5" ht="15.75" customHeight="1">
      <c r="C41" s="60"/>
      <c r="D41" s="61"/>
    </row>
    <row r="42" spans="3:5" ht="15.75" customHeight="1">
      <c r="C42" s="60"/>
      <c r="D42" s="62"/>
    </row>
    <row r="43" spans="3:5" ht="15.75" customHeight="1">
      <c r="C43" s="60"/>
      <c r="D43" s="61"/>
    </row>
    <row r="44" spans="3:5" ht="15.75" customHeight="1">
      <c r="C44" s="60"/>
      <c r="D44" s="61"/>
    </row>
    <row r="45" spans="3:5" ht="15.75" customHeight="1">
      <c r="C45" s="60"/>
      <c r="D45" s="61"/>
    </row>
    <row r="46" spans="3:5" ht="15.75" customHeight="1">
      <c r="C46" s="60"/>
      <c r="D46" s="61"/>
    </row>
    <row r="47" spans="3:5" ht="15.75" customHeight="1">
      <c r="C47" s="60"/>
      <c r="D47" s="61"/>
    </row>
    <row r="48" spans="3:5" ht="15.75" customHeight="1">
      <c r="C48" s="60"/>
      <c r="D48" s="61"/>
    </row>
    <row r="49" spans="3:4" ht="15.75" customHeight="1">
      <c r="C49" s="60"/>
      <c r="D49" s="61"/>
    </row>
    <row r="50" spans="3:4" ht="15.75" customHeight="1">
      <c r="C50" s="60"/>
      <c r="D50" s="61"/>
    </row>
    <row r="51" spans="3:4" ht="15.75" customHeight="1">
      <c r="C51" s="60"/>
      <c r="D51" s="61"/>
    </row>
    <row r="52" spans="3:4" ht="15.75" customHeight="1">
      <c r="C52" s="60"/>
      <c r="D52" s="61"/>
    </row>
    <row r="53" spans="3:4" ht="15.75" customHeight="1">
      <c r="C53" s="60"/>
      <c r="D53" s="61"/>
    </row>
    <row r="54" spans="3:4" ht="15.75" customHeight="1">
      <c r="C54" s="60"/>
      <c r="D54" s="61"/>
    </row>
    <row r="55" spans="3:4" ht="15.75" customHeight="1">
      <c r="C55" s="60"/>
      <c r="D55" s="61"/>
    </row>
    <row r="56" spans="3:4" ht="15.75" customHeight="1">
      <c r="C56" s="60"/>
      <c r="D56" s="61"/>
    </row>
    <row r="57" spans="3:4" ht="15.75" customHeight="1">
      <c r="C57" s="60"/>
      <c r="D57" s="61"/>
    </row>
    <row r="58" spans="3:4" ht="15.75" customHeight="1">
      <c r="C58" s="60"/>
      <c r="D58" s="61"/>
    </row>
    <row r="59" spans="3:4" ht="15.75" customHeight="1">
      <c r="C59" s="60"/>
      <c r="D59" s="61"/>
    </row>
    <row r="60" spans="3:4" ht="15.75" customHeight="1">
      <c r="C60" s="60"/>
      <c r="D60" s="61"/>
    </row>
    <row r="61" spans="3:4" ht="15.75" customHeight="1">
      <c r="C61" s="60"/>
      <c r="D61" s="61"/>
    </row>
    <row r="62" spans="3:4" ht="15.75" customHeight="1">
      <c r="C62" s="60"/>
      <c r="D62" s="61"/>
    </row>
    <row r="63" spans="3:4" ht="15.75" customHeight="1">
      <c r="C63" s="60"/>
      <c r="D63" s="61"/>
    </row>
    <row r="64" spans="3:4" ht="15.75" customHeight="1">
      <c r="C64" s="60"/>
      <c r="D64" s="61"/>
    </row>
    <row r="65" spans="3:4" ht="15.75" customHeight="1">
      <c r="C65" s="60"/>
      <c r="D65" s="61"/>
    </row>
    <row r="66" spans="3:4" ht="15.75" customHeight="1">
      <c r="C66" s="60"/>
      <c r="D66" s="61"/>
    </row>
    <row r="67" spans="3:4" ht="15.75" customHeight="1">
      <c r="C67" s="60"/>
      <c r="D67" s="61"/>
    </row>
    <row r="68" spans="3:4" ht="15.75" customHeight="1">
      <c r="C68" s="60"/>
      <c r="D68" s="61"/>
    </row>
    <row r="69" spans="3:4" ht="15.75" customHeight="1">
      <c r="C69" s="60"/>
      <c r="D69" s="61"/>
    </row>
    <row r="70" spans="3:4" ht="15.75" customHeight="1">
      <c r="C70" s="60"/>
      <c r="D70" s="61"/>
    </row>
    <row r="71" spans="3:4" ht="15.75" customHeight="1">
      <c r="C71" s="60"/>
      <c r="D71" s="61"/>
    </row>
    <row r="72" spans="3:4" ht="15.75" customHeight="1">
      <c r="C72" s="60"/>
      <c r="D72" s="61"/>
    </row>
    <row r="73" spans="3:4" ht="15.75" customHeight="1">
      <c r="C73" s="60"/>
      <c r="D73" s="61"/>
    </row>
    <row r="74" spans="3:4" ht="15.75" customHeight="1">
      <c r="C74" s="60"/>
      <c r="D74" s="61"/>
    </row>
    <row r="75" spans="3:4" ht="15.75" customHeight="1">
      <c r="C75" s="60"/>
      <c r="D75" s="61"/>
    </row>
    <row r="76" spans="3:4" ht="15.75" customHeight="1">
      <c r="C76" s="60"/>
      <c r="D76" s="61"/>
    </row>
    <row r="77" spans="3:4" ht="15.75" customHeight="1">
      <c r="C77" s="60"/>
      <c r="D77" s="61"/>
    </row>
    <row r="78" spans="3:4" ht="15.75" customHeight="1">
      <c r="C78" s="60"/>
      <c r="D78" s="61"/>
    </row>
    <row r="79" spans="3:4" ht="15.75" customHeight="1">
      <c r="C79" s="60"/>
      <c r="D79" s="61"/>
    </row>
    <row r="80" spans="3:4" ht="15.75" customHeight="1">
      <c r="C80" s="60"/>
      <c r="D80" s="61"/>
    </row>
    <row r="81" spans="3:4" ht="15.75" customHeight="1">
      <c r="C81" s="60"/>
      <c r="D81" s="61"/>
    </row>
    <row r="82" spans="3:4" ht="15.75" customHeight="1">
      <c r="C82" s="60"/>
      <c r="D82" s="61"/>
    </row>
    <row r="83" spans="3:4" ht="15.75" customHeight="1">
      <c r="C83" s="60"/>
      <c r="D83" s="61"/>
    </row>
    <row r="84" spans="3:4" ht="15.75" customHeight="1">
      <c r="C84" s="60"/>
      <c r="D84" s="61"/>
    </row>
    <row r="85" spans="3:4" ht="15.75" customHeight="1">
      <c r="C85" s="60"/>
      <c r="D85" s="61"/>
    </row>
    <row r="86" spans="3:4" ht="15.75" customHeight="1">
      <c r="C86" s="60"/>
      <c r="D86" s="61"/>
    </row>
    <row r="87" spans="3:4" ht="15.75" customHeight="1">
      <c r="C87" s="60"/>
      <c r="D87" s="61"/>
    </row>
    <row r="88" spans="3:4" ht="15.75" customHeight="1">
      <c r="C88" s="60"/>
      <c r="D88" s="61"/>
    </row>
    <row r="89" spans="3:4" ht="15.75" customHeight="1">
      <c r="C89" s="60"/>
      <c r="D89" s="61"/>
    </row>
    <row r="90" spans="3:4" ht="15.75" customHeight="1">
      <c r="C90" s="60"/>
      <c r="D90" s="61"/>
    </row>
    <row r="91" spans="3:4" ht="15.75" customHeight="1">
      <c r="C91" s="60"/>
      <c r="D91" s="61"/>
    </row>
    <row r="92" spans="3:4" ht="15.75" customHeight="1">
      <c r="C92" s="60"/>
      <c r="D92" s="61"/>
    </row>
    <row r="93" spans="3:4" ht="15.75" customHeight="1">
      <c r="C93" s="60"/>
      <c r="D93" s="61"/>
    </row>
    <row r="94" spans="3:4" ht="15.75" customHeight="1">
      <c r="C94" s="60"/>
      <c r="D94" s="61"/>
    </row>
    <row r="95" spans="3:4" ht="15.75" customHeight="1">
      <c r="C95" s="60"/>
      <c r="D95" s="61"/>
    </row>
    <row r="96" spans="3:4" ht="15.75" customHeight="1">
      <c r="C96" s="60"/>
      <c r="D96" s="61"/>
    </row>
    <row r="97" spans="3:4" ht="15.75" customHeight="1">
      <c r="C97" s="60"/>
      <c r="D97" s="61"/>
    </row>
    <row r="98" spans="3:4" ht="15.75" customHeight="1">
      <c r="C98" s="60"/>
      <c r="D98" s="61"/>
    </row>
    <row r="99" spans="3:4" ht="15.75" customHeight="1">
      <c r="C99" s="60"/>
      <c r="D99" s="61"/>
    </row>
    <row r="100" spans="3:4" ht="15.75" customHeight="1">
      <c r="C100" s="60"/>
      <c r="D100" s="61"/>
    </row>
    <row r="101" spans="3:4" ht="15.75" customHeight="1">
      <c r="C101" s="60"/>
      <c r="D101" s="61"/>
    </row>
    <row r="102" spans="3:4" ht="15.75" customHeight="1">
      <c r="C102" s="60"/>
      <c r="D102" s="61"/>
    </row>
    <row r="103" spans="3:4" ht="15.75" customHeight="1">
      <c r="C103" s="60"/>
      <c r="D103" s="61"/>
    </row>
    <row r="104" spans="3:4" ht="15.75" customHeight="1">
      <c r="C104" s="60"/>
      <c r="D104" s="61"/>
    </row>
    <row r="105" spans="3:4" ht="15.75" customHeight="1">
      <c r="C105" s="60"/>
      <c r="D105" s="61"/>
    </row>
    <row r="106" spans="3:4" ht="15.75" customHeight="1">
      <c r="C106" s="60"/>
      <c r="D106" s="61"/>
    </row>
    <row r="107" spans="3:4" ht="15.75" customHeight="1">
      <c r="C107" s="60"/>
      <c r="D107" s="61"/>
    </row>
    <row r="108" spans="3:4" ht="15.75" customHeight="1">
      <c r="C108" s="60"/>
      <c r="D108" s="61"/>
    </row>
    <row r="109" spans="3:4" ht="15.75" customHeight="1">
      <c r="C109" s="60"/>
      <c r="D109" s="61"/>
    </row>
    <row r="110" spans="3:4" ht="15.75" customHeight="1">
      <c r="C110" s="60"/>
      <c r="D110" s="61"/>
    </row>
    <row r="111" spans="3:4" ht="15.75" customHeight="1">
      <c r="C111" s="60"/>
      <c r="D111" s="61"/>
    </row>
    <row r="112" spans="3:4" ht="15.75" customHeight="1">
      <c r="C112" s="60"/>
      <c r="D112" s="61"/>
    </row>
    <row r="113" spans="3:4" ht="15.75" customHeight="1">
      <c r="C113" s="60"/>
      <c r="D113" s="61"/>
    </row>
    <row r="114" spans="3:4" ht="15.75" customHeight="1">
      <c r="C114" s="60"/>
      <c r="D114" s="61"/>
    </row>
    <row r="115" spans="3:4" ht="15.75" customHeight="1">
      <c r="C115" s="60"/>
      <c r="D115" s="61"/>
    </row>
    <row r="116" spans="3:4" ht="15.75" customHeight="1">
      <c r="C116" s="60"/>
      <c r="D116" s="61"/>
    </row>
    <row r="117" spans="3:4" ht="15.75" customHeight="1">
      <c r="C117" s="60"/>
      <c r="D117" s="61"/>
    </row>
    <row r="118" spans="3:4" ht="15.75" customHeight="1">
      <c r="C118" s="60"/>
      <c r="D118" s="61"/>
    </row>
    <row r="119" spans="3:4" ht="15.75" customHeight="1">
      <c r="C119" s="60"/>
      <c r="D119" s="61"/>
    </row>
    <row r="120" spans="3:4" ht="15.75" customHeight="1">
      <c r="C120" s="60"/>
      <c r="D120" s="61"/>
    </row>
    <row r="121" spans="3:4" ht="15.75" customHeight="1">
      <c r="C121" s="60"/>
      <c r="D121" s="61"/>
    </row>
    <row r="122" spans="3:4" ht="15.75" customHeight="1">
      <c r="C122" s="60"/>
      <c r="D122" s="61"/>
    </row>
    <row r="123" spans="3:4" ht="15.75" customHeight="1">
      <c r="C123" s="60"/>
      <c r="D123" s="61"/>
    </row>
    <row r="124" spans="3:4" ht="15.75" customHeight="1">
      <c r="C124" s="60"/>
      <c r="D124" s="61"/>
    </row>
    <row r="125" spans="3:4" ht="15.75" customHeight="1">
      <c r="C125" s="60"/>
      <c r="D125" s="61"/>
    </row>
    <row r="126" spans="3:4" ht="15.75" customHeight="1">
      <c r="C126" s="60"/>
      <c r="D126" s="61"/>
    </row>
    <row r="127" spans="3:4" ht="15.75" customHeight="1">
      <c r="C127" s="60"/>
      <c r="D127" s="61"/>
    </row>
    <row r="128" spans="3:4" ht="15.75" customHeight="1">
      <c r="C128" s="60"/>
      <c r="D128" s="61"/>
    </row>
    <row r="129" spans="3:4" ht="15.75" customHeight="1">
      <c r="C129" s="60"/>
      <c r="D129" s="61"/>
    </row>
    <row r="130" spans="3:4" ht="15.75" customHeight="1">
      <c r="C130" s="60"/>
      <c r="D130" s="61"/>
    </row>
    <row r="131" spans="3:4" ht="15.75" customHeight="1">
      <c r="C131" s="60"/>
      <c r="D131" s="61"/>
    </row>
    <row r="132" spans="3:4" ht="15.75" customHeight="1">
      <c r="C132" s="60"/>
      <c r="D132" s="61"/>
    </row>
    <row r="133" spans="3:4" ht="15.75" customHeight="1">
      <c r="C133" s="60"/>
      <c r="D133" s="61"/>
    </row>
    <row r="134" spans="3:4" ht="15.75" customHeight="1">
      <c r="C134" s="60"/>
      <c r="D134" s="61"/>
    </row>
    <row r="135" spans="3:4" ht="15.75" customHeight="1">
      <c r="C135" s="60"/>
      <c r="D135" s="61"/>
    </row>
    <row r="136" spans="3:4" ht="15.75" customHeight="1">
      <c r="C136" s="60"/>
      <c r="D136" s="61"/>
    </row>
    <row r="137" spans="3:4" ht="15.75" customHeight="1">
      <c r="C137" s="60"/>
      <c r="D137" s="61"/>
    </row>
    <row r="138" spans="3:4" ht="15.75" customHeight="1">
      <c r="C138" s="60"/>
      <c r="D138" s="61"/>
    </row>
    <row r="139" spans="3:4" ht="15.75" customHeight="1">
      <c r="C139" s="60"/>
      <c r="D139" s="61"/>
    </row>
    <row r="140" spans="3:4" ht="15.75" customHeight="1">
      <c r="C140" s="60"/>
      <c r="D140" s="61"/>
    </row>
    <row r="141" spans="3:4" ht="15.75" customHeight="1">
      <c r="C141" s="60"/>
      <c r="D141" s="61"/>
    </row>
    <row r="142" spans="3:4" ht="15.75" customHeight="1">
      <c r="C142" s="60"/>
      <c r="D142" s="61"/>
    </row>
    <row r="143" spans="3:4" ht="15.75" customHeight="1">
      <c r="C143" s="60"/>
      <c r="D143" s="61"/>
    </row>
    <row r="144" spans="3:4" ht="15.75" customHeight="1">
      <c r="C144" s="60"/>
      <c r="D144" s="61"/>
    </row>
    <row r="145" spans="3:4" ht="15.75" customHeight="1">
      <c r="C145" s="60"/>
      <c r="D145" s="61"/>
    </row>
    <row r="146" spans="3:4" ht="15.75" customHeight="1">
      <c r="C146" s="60"/>
      <c r="D146" s="61"/>
    </row>
    <row r="147" spans="3:4" ht="15.75" customHeight="1">
      <c r="C147" s="60"/>
      <c r="D147" s="61"/>
    </row>
    <row r="148" spans="3:4" ht="15.75" customHeight="1">
      <c r="C148" s="60"/>
      <c r="D148" s="61"/>
    </row>
    <row r="149" spans="3:4" ht="15.75" customHeight="1">
      <c r="C149" s="60"/>
      <c r="D149" s="61"/>
    </row>
    <row r="150" spans="3:4" ht="15.75" customHeight="1">
      <c r="C150" s="60"/>
      <c r="D150" s="61"/>
    </row>
    <row r="151" spans="3:4" ht="15.75" customHeight="1">
      <c r="C151" s="60"/>
      <c r="D151" s="61"/>
    </row>
    <row r="152" spans="3:4" ht="15.75" customHeight="1">
      <c r="C152" s="60"/>
      <c r="D152" s="61"/>
    </row>
    <row r="153" spans="3:4" ht="15.75" customHeight="1">
      <c r="C153" s="60"/>
      <c r="D153" s="61"/>
    </row>
    <row r="154" spans="3:4" ht="15.75" customHeight="1">
      <c r="C154" s="60"/>
      <c r="D154" s="61"/>
    </row>
    <row r="155" spans="3:4" ht="15.75" customHeight="1">
      <c r="C155" s="60"/>
      <c r="D155" s="61"/>
    </row>
    <row r="156" spans="3:4" ht="15.75" customHeight="1">
      <c r="C156" s="60"/>
      <c r="D156" s="61"/>
    </row>
    <row r="157" spans="3:4" ht="15.75" customHeight="1">
      <c r="C157" s="60"/>
      <c r="D157" s="61"/>
    </row>
    <row r="158" spans="3:4" ht="15.75" customHeight="1">
      <c r="C158" s="60"/>
      <c r="D158" s="61"/>
    </row>
    <row r="159" spans="3:4" ht="15.75" customHeight="1">
      <c r="C159" s="60"/>
      <c r="D159" s="61"/>
    </row>
    <row r="160" spans="3:4" ht="15.75" customHeight="1">
      <c r="C160" s="60"/>
      <c r="D160" s="61"/>
    </row>
    <row r="161" spans="3:4" ht="15.75" customHeight="1">
      <c r="C161" s="60"/>
      <c r="D161" s="61"/>
    </row>
    <row r="162" spans="3:4" ht="15.75" customHeight="1">
      <c r="C162" s="60"/>
      <c r="D162" s="61"/>
    </row>
    <row r="163" spans="3:4" ht="15.75" customHeight="1">
      <c r="C163" s="60"/>
      <c r="D163" s="61"/>
    </row>
    <row r="164" spans="3:4" ht="15.75" customHeight="1">
      <c r="C164" s="60"/>
      <c r="D164" s="61"/>
    </row>
    <row r="165" spans="3:4" ht="15.75" customHeight="1">
      <c r="C165" s="60"/>
      <c r="D165" s="61"/>
    </row>
    <row r="166" spans="3:4" ht="15.75" customHeight="1">
      <c r="C166" s="60"/>
      <c r="D166" s="61"/>
    </row>
    <row r="167" spans="3:4" ht="15.75" customHeight="1">
      <c r="C167" s="60"/>
      <c r="D167" s="61"/>
    </row>
    <row r="168" spans="3:4" ht="15.75" customHeight="1">
      <c r="C168" s="60"/>
      <c r="D168" s="61"/>
    </row>
    <row r="169" spans="3:4" ht="15.75" customHeight="1">
      <c r="C169" s="60"/>
      <c r="D169" s="61"/>
    </row>
    <row r="170" spans="3:4" ht="15.75" customHeight="1">
      <c r="C170" s="60"/>
      <c r="D170" s="61"/>
    </row>
    <row r="171" spans="3:4" ht="15.75" customHeight="1">
      <c r="C171" s="60"/>
      <c r="D171" s="61"/>
    </row>
    <row r="172" spans="3:4" ht="15.75" customHeight="1">
      <c r="C172" s="60"/>
      <c r="D172" s="61"/>
    </row>
    <row r="173" spans="3:4" ht="15.75" customHeight="1">
      <c r="C173" s="60"/>
      <c r="D173" s="61"/>
    </row>
    <row r="174" spans="3:4" ht="15.75" customHeight="1">
      <c r="C174" s="60"/>
      <c r="D174" s="61"/>
    </row>
    <row r="175" spans="3:4" ht="15.75" customHeight="1">
      <c r="C175" s="60"/>
      <c r="D175" s="61"/>
    </row>
    <row r="176" spans="3:4" ht="15.75" customHeight="1">
      <c r="C176" s="60"/>
      <c r="D176" s="61"/>
    </row>
    <row r="177" spans="3:4" ht="15.75" customHeight="1">
      <c r="C177" s="60"/>
      <c r="D177" s="61"/>
    </row>
    <row r="178" spans="3:4" ht="15.75" customHeight="1">
      <c r="C178" s="60"/>
      <c r="D178" s="61"/>
    </row>
    <row r="179" spans="3:4" ht="15.75" customHeight="1">
      <c r="C179" s="60"/>
      <c r="D179" s="61"/>
    </row>
    <row r="180" spans="3:4" ht="15.75" customHeight="1">
      <c r="C180" s="60"/>
      <c r="D180" s="61"/>
    </row>
    <row r="181" spans="3:4" ht="15.75" customHeight="1">
      <c r="C181" s="60"/>
      <c r="D181" s="61"/>
    </row>
    <row r="182" spans="3:4" ht="15.75" customHeight="1">
      <c r="C182" s="60"/>
      <c r="D182" s="61"/>
    </row>
    <row r="183" spans="3:4" ht="15.75" customHeight="1">
      <c r="C183" s="60"/>
      <c r="D183" s="61"/>
    </row>
    <row r="184" spans="3:4" ht="15.75" customHeight="1">
      <c r="C184" s="60"/>
      <c r="D184" s="61"/>
    </row>
    <row r="185" spans="3:4" ht="15.75" customHeight="1">
      <c r="C185" s="60"/>
      <c r="D185" s="61"/>
    </row>
    <row r="186" spans="3:4" ht="15.75" customHeight="1">
      <c r="C186" s="60"/>
      <c r="D186" s="61"/>
    </row>
    <row r="187" spans="3:4" ht="15.75" customHeight="1">
      <c r="C187" s="60"/>
      <c r="D187" s="61"/>
    </row>
    <row r="188" spans="3:4" ht="15.75" customHeight="1">
      <c r="C188" s="60"/>
      <c r="D188" s="61"/>
    </row>
    <row r="189" spans="3:4" ht="15.75" customHeight="1">
      <c r="C189" s="60"/>
      <c r="D189" s="61"/>
    </row>
    <row r="190" spans="3:4" ht="15.75" customHeight="1">
      <c r="C190" s="60"/>
      <c r="D190" s="61"/>
    </row>
    <row r="191" spans="3:4" ht="15.75" customHeight="1">
      <c r="C191" s="60"/>
      <c r="D191" s="61"/>
    </row>
    <row r="192" spans="3:4" ht="15.75" customHeight="1">
      <c r="C192" s="60"/>
      <c r="D192" s="61"/>
    </row>
    <row r="193" spans="3:4" ht="15.75" customHeight="1">
      <c r="C193" s="60"/>
      <c r="D193" s="61"/>
    </row>
    <row r="194" spans="3:4" ht="15.75" customHeight="1">
      <c r="C194" s="60"/>
      <c r="D194" s="61"/>
    </row>
    <row r="195" spans="3:4" ht="15.75" customHeight="1">
      <c r="C195" s="60"/>
      <c r="D195" s="61"/>
    </row>
    <row r="196" spans="3:4" ht="15.75" customHeight="1">
      <c r="C196" s="60"/>
      <c r="D196" s="61"/>
    </row>
    <row r="197" spans="3:4" ht="15.75" customHeight="1">
      <c r="C197" s="60"/>
      <c r="D197" s="61"/>
    </row>
    <row r="198" spans="3:4" ht="15.75" customHeight="1">
      <c r="C198" s="60"/>
      <c r="D198" s="61"/>
    </row>
    <row r="199" spans="3:4" ht="15.75" customHeight="1">
      <c r="C199" s="60"/>
      <c r="D199" s="61"/>
    </row>
    <row r="200" spans="3:4" ht="15.75" customHeight="1">
      <c r="C200" s="60"/>
      <c r="D200" s="61"/>
    </row>
    <row r="201" spans="3:4" ht="15.75" customHeight="1">
      <c r="C201" s="60"/>
      <c r="D201" s="61"/>
    </row>
    <row r="202" spans="3:4" ht="15.75" customHeight="1">
      <c r="C202" s="60"/>
      <c r="D202" s="61"/>
    </row>
    <row r="203" spans="3:4" ht="15.75" customHeight="1">
      <c r="C203" s="60"/>
      <c r="D203" s="61"/>
    </row>
    <row r="204" spans="3:4" ht="15.75" customHeight="1">
      <c r="C204" s="60"/>
      <c r="D204" s="61"/>
    </row>
    <row r="205" spans="3:4" ht="15.75" customHeight="1">
      <c r="C205" s="60"/>
      <c r="D205" s="61"/>
    </row>
    <row r="206" spans="3:4" ht="15.75" customHeight="1">
      <c r="C206" s="60"/>
      <c r="D206" s="61"/>
    </row>
    <row r="207" spans="3:4" ht="15.75" customHeight="1">
      <c r="C207" s="60"/>
      <c r="D207" s="61"/>
    </row>
    <row r="208" spans="3:4" ht="15.75" customHeight="1">
      <c r="C208" s="60"/>
      <c r="D208" s="61"/>
    </row>
    <row r="209" spans="3:4" ht="15.75" customHeight="1">
      <c r="C209" s="60"/>
      <c r="D209" s="61"/>
    </row>
    <row r="210" spans="3:4" ht="15.75" customHeight="1">
      <c r="C210" s="60"/>
      <c r="D210" s="61"/>
    </row>
    <row r="211" spans="3:4" ht="15.75" customHeight="1">
      <c r="C211" s="60"/>
      <c r="D211" s="61"/>
    </row>
    <row r="212" spans="3:4" ht="15.75" customHeight="1">
      <c r="C212" s="60"/>
      <c r="D212" s="61"/>
    </row>
    <row r="213" spans="3:4" ht="15.75" customHeight="1">
      <c r="C213" s="60"/>
      <c r="D213" s="61"/>
    </row>
    <row r="214" spans="3:4" ht="15.75" customHeight="1">
      <c r="C214" s="60"/>
      <c r="D214" s="61"/>
    </row>
    <row r="215" spans="3:4" ht="15.75" customHeight="1">
      <c r="C215" s="60"/>
      <c r="D215" s="61"/>
    </row>
    <row r="216" spans="3:4" ht="15.75" customHeight="1">
      <c r="C216" s="60"/>
      <c r="D216" s="61"/>
    </row>
    <row r="217" spans="3:4" ht="15.75" customHeight="1">
      <c r="C217" s="60"/>
      <c r="D217" s="61"/>
    </row>
    <row r="218" spans="3:4" ht="15.75" customHeight="1">
      <c r="C218" s="60"/>
      <c r="D218" s="61"/>
    </row>
    <row r="219" spans="3:4" ht="15.75" customHeight="1">
      <c r="C219" s="60"/>
      <c r="D219" s="61"/>
    </row>
    <row r="220" spans="3:4" ht="15.75" customHeight="1">
      <c r="C220" s="60"/>
      <c r="D220" s="61"/>
    </row>
    <row r="221" spans="3:4" ht="15.75" customHeight="1">
      <c r="C221" s="60"/>
      <c r="D221" s="61"/>
    </row>
    <row r="222" spans="3:4" ht="15.75" customHeight="1">
      <c r="C222" s="60"/>
      <c r="D222" s="61"/>
    </row>
    <row r="223" spans="3:4" ht="15.75" customHeight="1">
      <c r="C223" s="60"/>
      <c r="D223" s="61"/>
    </row>
    <row r="224" spans="3:4" ht="15.75" customHeight="1">
      <c r="C224" s="60"/>
      <c r="D224" s="61"/>
    </row>
    <row r="225" spans="3:4" ht="15.75" customHeight="1">
      <c r="C225" s="60"/>
      <c r="D225" s="61"/>
    </row>
    <row r="226" spans="3:4" ht="15.75" customHeight="1">
      <c r="C226" s="60"/>
      <c r="D226" s="61"/>
    </row>
    <row r="227" spans="3:4" ht="15.75" customHeight="1">
      <c r="C227" s="60"/>
      <c r="D227" s="61"/>
    </row>
    <row r="228" spans="3:4" ht="15.75" customHeight="1">
      <c r="C228" s="60"/>
      <c r="D228" s="61"/>
    </row>
    <row r="229" spans="3:4" ht="15.75" customHeight="1">
      <c r="C229" s="60"/>
      <c r="D229" s="61"/>
    </row>
    <row r="230" spans="3:4" ht="15.75" customHeight="1">
      <c r="C230" s="60"/>
      <c r="D230" s="61"/>
    </row>
    <row r="231" spans="3:4" ht="15.75" customHeight="1">
      <c r="C231" s="60"/>
      <c r="D231" s="61"/>
    </row>
    <row r="232" spans="3:4" ht="15.75" customHeight="1">
      <c r="C232" s="60"/>
      <c r="D232" s="61"/>
    </row>
    <row r="233" spans="3:4" ht="15.75" customHeight="1">
      <c r="C233" s="60"/>
      <c r="D233" s="61"/>
    </row>
    <row r="234" spans="3:4" ht="15.75" customHeight="1">
      <c r="C234" s="60"/>
      <c r="D234" s="61"/>
    </row>
    <row r="235" spans="3:4" ht="15.75" customHeight="1">
      <c r="C235" s="60"/>
      <c r="D235" s="61"/>
    </row>
    <row r="236" spans="3:4" ht="15.75" customHeight="1">
      <c r="C236" s="60"/>
      <c r="D236" s="61"/>
    </row>
    <row r="237" spans="3:4" ht="15.75" customHeight="1"/>
    <row r="238" spans="3:4" ht="15.75" customHeight="1"/>
    <row r="239" spans="3:4" ht="15.75" customHeight="1"/>
    <row r="240" spans="3:4"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9">
    <mergeCell ref="A7:A8"/>
    <mergeCell ref="B7:B8"/>
    <mergeCell ref="C7:F7"/>
    <mergeCell ref="A1:C1"/>
    <mergeCell ref="D1:F1"/>
    <mergeCell ref="D2:F2"/>
    <mergeCell ref="A4:F4"/>
    <mergeCell ref="A5:F5"/>
    <mergeCell ref="A2:C2"/>
  </mergeCells>
  <conditionalFormatting sqref="E1:E1000">
    <cfRule type="notContainsBlanks" dxfId="0" priority="1">
      <formula>LEN(TRIM(E1))&gt;0</formula>
    </cfRule>
  </conditionalFormatting>
  <pageMargins left="0" right="0" top="0.5" bottom="0.25" header="0" footer="0"/>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vt:lpstr>
      <vt:lpstr>Mau TT HQ SK</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dell</cp:lastModifiedBy>
  <dcterms:created xsi:type="dcterms:W3CDTF">2024-04-22T04:48:55Z</dcterms:created>
  <dcterms:modified xsi:type="dcterms:W3CDTF">2024-04-22T09:44:31Z</dcterms:modified>
</cp:coreProperties>
</file>